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F:\UPHUEJUTLA 2026\ESTADOS FINANCIEROS 2026\"/>
    </mc:Choice>
  </mc:AlternateContent>
  <xr:revisionPtr revIDLastSave="0" documentId="13_ncr:1_{5BED80BC-F1B6-494A-969D-A2397A68471B}"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Hoja1!$A$1:$D$294</definedName>
    <definedName name="_xlnm.Print_Titles" localSheetId="0">Hoja1!$1:$5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7" i="1" l="1"/>
  <c r="C65" i="1"/>
  <c r="C101" i="1"/>
  <c r="D189" i="1" l="1"/>
  <c r="D165" i="1"/>
  <c r="C41" i="1"/>
  <c r="C34" i="1"/>
  <c r="D198" i="1" l="1"/>
  <c r="D142" i="1" l="1"/>
  <c r="D155" i="1" s="1"/>
</calcChain>
</file>

<file path=xl/sharedStrings.xml><?xml version="1.0" encoding="utf-8"?>
<sst xmlns="http://schemas.openxmlformats.org/spreadsheetml/2006/main" count="225" uniqueCount="217">
  <si>
    <t>NOTAS A LOS ESTADOS FINANCIEROS</t>
  </si>
  <si>
    <t>a) NOTAS DE DESGLOSE</t>
  </si>
  <si>
    <t>Activo</t>
  </si>
  <si>
    <t>Efectivo y equivalentes</t>
  </si>
  <si>
    <t>Derechos a recibir efectivo y equivalentes y bienes o servicios a recibir</t>
  </si>
  <si>
    <t>Bienes disponibles para su transformación o consumo (inventario)</t>
  </si>
  <si>
    <t>3.- La universidad no cuenta con bienes para su transformación, por lo que no cuenta con algún método de valuación, debido a que su actividad es la de Escuelas de educación superior perteneciente al sector público.</t>
  </si>
  <si>
    <t>Inversiones financieras</t>
  </si>
  <si>
    <t>4.- La Universidad no cuenta con inversiones financieras ni fideicomisos, así como participaciones y aportaciones de capital.</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</si>
  <si>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</si>
  <si>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</si>
  <si>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</si>
  <si>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</si>
  <si>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</si>
  <si>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</si>
  <si>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</si>
  <si>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</si>
  <si>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</si>
  <si>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TOTAL BIENES MUEBLES</t>
  </si>
  <si>
    <t>Software</t>
  </si>
  <si>
    <t>Patentes, Marcas y Derechos</t>
  </si>
  <si>
    <t>Concesiones y Franquicias</t>
  </si>
  <si>
    <t>Licencias</t>
  </si>
  <si>
    <t>Otros Activos Intangibles</t>
  </si>
  <si>
    <t>TOTAL ACTIVOS INTANGIBLES</t>
  </si>
  <si>
    <t>Depreciación Acumulada de Bienes Inmuebles</t>
  </si>
  <si>
    <t>Depreciación Acumulada de Infraestructura</t>
  </si>
  <si>
    <t>Depreciación Acumulada de Bienes Muebles y Amortización Acumulada de Activos Intangibles</t>
  </si>
  <si>
    <t>Deterioro Acumulado de Activos Biológicos</t>
  </si>
  <si>
    <t>TOTAL DEPRECIACION, DETERIORO Y AMORTIZACION ACUMULADA DE BIENES</t>
  </si>
  <si>
    <t xml:space="preserve">Estimaciones y deterioros     </t>
  </si>
  <si>
    <t>Otros activos</t>
  </si>
  <si>
    <t>PASIVOS</t>
  </si>
  <si>
    <t>Servicios Personales por Pagar a Corto Plazo</t>
  </si>
  <si>
    <t>Proveedores por Pagar a Corto Plazo</t>
  </si>
  <si>
    <t>Contratistas por Obras Publicas  por Pagar a Corto plazo</t>
  </si>
  <si>
    <t>Participaciones y Aportaciones por Pagar a Corto Plazo</t>
  </si>
  <si>
    <t>Transferencias Otorgadas por Pagar a Corto Plazo</t>
  </si>
  <si>
    <t>Intereses, Comisiones y Otros Gastos de la Deuda Publica</t>
  </si>
  <si>
    <t>Retenciones y Contribuciones por Pagar a Corto Plazo</t>
  </si>
  <si>
    <t>Devoluciones de la Ley de Ingresos por Pagar a Corto Plazo</t>
  </si>
  <si>
    <t>Otras Cuentas por Pagar a Corto Plazo</t>
  </si>
  <si>
    <t xml:space="preserve">2.- NOTAS AL ESTADO DE VARIACIÓN EN LA HACIENDA PUBLICA/PATRIMONIO </t>
  </si>
  <si>
    <t>3.- NOTAS AL ESTADO DE ACTIVIDADES</t>
  </si>
  <si>
    <t>Ingresos de gestión</t>
  </si>
  <si>
    <t>CONCEPTO</t>
  </si>
  <si>
    <t>MONTO</t>
  </si>
  <si>
    <t>Reinscripción nivel licenciatura</t>
  </si>
  <si>
    <t>Readmisión</t>
  </si>
  <si>
    <t>Certificado de estudios</t>
  </si>
  <si>
    <t>TOTAL DE INGRESOS POR VENTA DE BIENES Y PRESTACION DE SERVICIOS:</t>
  </si>
  <si>
    <t>Ayudas sociales $0.00</t>
  </si>
  <si>
    <t>Pensiones y jubilaciones $0.00</t>
  </si>
  <si>
    <t>4.- NOTAS AL ESTADO DE FLUJOS DE EFECTIVO</t>
  </si>
  <si>
    <r>
      <t xml:space="preserve">Participaciones, Aportaciones, Convenios, Incentivos derivados de la colaboración Fiscal y Fondos distintos de Aportaciones por la cantidad de </t>
    </r>
    <r>
      <rPr>
        <b/>
        <sz val="10"/>
        <color theme="1"/>
        <rFont val="Arial"/>
        <family val="2"/>
      </rPr>
      <t>$0.00</t>
    </r>
    <r>
      <rPr>
        <sz val="10"/>
        <color theme="1"/>
        <rFont val="Arial"/>
        <family val="2"/>
      </rPr>
      <t xml:space="preserve"> </t>
    </r>
  </si>
  <si>
    <t>Universidad Politécnica de Huejutla</t>
  </si>
  <si>
    <t>Conciliación entre los Ingresos Presupuestarios y Contables</t>
  </si>
  <si>
    <t>(Cifras en pesos)</t>
  </si>
  <si>
    <t>1. Total de Ingresos Presupuestarios</t>
  </si>
  <si>
    <t>2. Más Ingresos Contables No Presupuestarios</t>
  </si>
  <si>
    <t xml:space="preserve">Ingresos Financieros </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</si>
  <si>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</si>
  <si>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</si>
  <si>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</si>
  <si>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</si>
  <si>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</si>
  <si>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</si>
  <si>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</si>
  <si>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</si>
  <si>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</si>
  <si>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 (4 = 1 + 2 - 3)</t>
  </si>
  <si>
    <t>Conciliación entre los Egresos Presupuestarios y Gastos Contables</t>
  </si>
  <si>
    <t>1. Total de Egresos Presupuestarios</t>
  </si>
  <si>
    <t>2. Menos Egresos Presupuestarios No Contables</t>
  </si>
  <si>
    <t xml:space="preserve">Materia Primas y Materiales de Producción y Comercialización </t>
  </si>
  <si>
    <t xml:space="preserve">Materiales y Suministros </t>
  </si>
  <si>
    <t>Bienes Inmuebles</t>
  </si>
  <si>
    <t>Activos Intangibles</t>
  </si>
  <si>
    <t>Obra pública en Bienes de Dominio Público</t>
  </si>
  <si>
    <t>Obra pública en Bienes Propios</t>
  </si>
  <si>
    <t>Acciones y Participaciones de Capital</t>
  </si>
  <si>
    <t>Compra de Títulos y Valores</t>
  </si>
  <si>
    <t>Concesión de Préstamos</t>
  </si>
  <si>
    <t>Inversiones en Fideicomisos, Mandatos y Otros Análogos</t>
  </si>
  <si>
    <t>Provisiones para Contingencias y Otras Erogaciones Especiales</t>
  </si>
  <si>
    <t>Amortización de la Deuda Pública</t>
  </si>
  <si>
    <t>Adeudos de Ejercicios Fiscales Anteriores (ADEFAS)</t>
  </si>
  <si>
    <t>Otros Egresos Presupuestales No Contables</t>
  </si>
  <si>
    <t>3. Más Gastos Contables No Presupuestarios</t>
  </si>
  <si>
    <t>Estimaciones, Depreciaciones, Deterioros, Obsolescencia y Amortizaciones</t>
  </si>
  <si>
    <t>Provisiones</t>
  </si>
  <si>
    <t>Disminución de Inventarios</t>
  </si>
  <si>
    <t>Otros Gastos Contables No Presupuestarios</t>
  </si>
  <si>
    <t>4. Total de Gasto Contable (4 = 1 - 2 + 3)</t>
  </si>
  <si>
    <t>NOTAS DE MEMORIA</t>
  </si>
  <si>
    <t>Cuentas de orden contables y presupuestales</t>
  </si>
  <si>
    <t xml:space="preserve">La Universidad realiza sus registros contables en el Sistema Contable Armonizado SAACG.Net, el cual lleva el control contable, financiero, presupuestal y programático de los momentos del registro. </t>
  </si>
  <si>
    <r>
      <t xml:space="preserve">Las cuentas que se manejan para efectos de estas Notas son las siguientes: </t>
    </r>
    <r>
      <rPr>
        <sz val="10"/>
        <color theme="1"/>
        <rFont val="Calibri"/>
        <family val="2"/>
        <scheme val="minor"/>
      </rPr>
      <t>Cuentas de Orden Contables y Presupuestarias:</t>
    </r>
  </si>
  <si>
    <r>
      <t>Contables:</t>
    </r>
    <r>
      <rPr>
        <sz val="10"/>
        <color theme="1"/>
        <rFont val="Arial"/>
        <family val="2"/>
      </rPr>
      <t xml:space="preserve"> Valores: $0.00</t>
    </r>
  </si>
  <si>
    <t>Emisión de obligaciones: $0.00</t>
  </si>
  <si>
    <t>Avales y garantías: $0.00</t>
  </si>
  <si>
    <t>Juicios: $0.00</t>
  </si>
  <si>
    <t>Contratos para Inversión Mediante Proyectos para Prestación de Servicios (PPS) y Similares: $0.00</t>
  </si>
  <si>
    <t>Bienes concesionados o en comodato:$0.00</t>
  </si>
  <si>
    <t>Presupuestarias:</t>
  </si>
  <si>
    <t>Cuentas de ingresos:</t>
  </si>
  <si>
    <t>Cuentas de egresos:</t>
  </si>
  <si>
    <t xml:space="preserve"> </t>
  </si>
  <si>
    <t>NOTAS DE GESTION ADMINISTRATIVA</t>
  </si>
  <si>
    <t>1.- PANORAMA ECONÓMICO Y FINANCIERO</t>
  </si>
  <si>
    <t>2.- AUTORIZACIÓN E HISTORIA</t>
  </si>
  <si>
    <t>CREACION Y OBJETO:</t>
  </si>
  <si>
    <t xml:space="preserve"> En el mes de agosto de 2012 se firma el convenio de colaboración para la creación y operación de la Universidad Politécnica de Huejutla firmado entre Gobierno Federal y Gobierno del Estado de Hidalgo con domicilio social en Parque industrial siglo XXI KM. 3.5 col. Tepoxtequito en el municipio de Huejutla de Reyes Hidalgo, el decreto de creación de la Universidad se publicó en el periódico oficial del estado con fecha 12 de noviembre de 2012.</t>
  </si>
  <si>
    <t>3.- ORGANIZACIÓN Y OBJETO SOCIAL</t>
  </si>
  <si>
    <t>La Universidad Politécnica de Huejutla tiene como objeto:</t>
  </si>
  <si>
    <t xml:space="preserve">Esta registrada como una persona Moral con fines no lucrativos obteniendo su registro ante la Secretaría de Administración Tributaria el 12 de Noviembre de 2012 contando con una estructura organizacional básica  </t>
  </si>
  <si>
    <t>4.- BASES DE PREPARACIÓN DE LOS ESTADOS FINANCIEROS</t>
  </si>
  <si>
    <t xml:space="preserve">Los estados financieros que emite esta entidad están basados en el Manual de Contabilidad Gubernamental emitido por el Consejo Nacional de Armonización Contable </t>
  </si>
  <si>
    <t>POLÍTICAS CONTABLES:</t>
  </si>
  <si>
    <t>La Universidad tendrá las siguientes políticas contables que se describen y resumen a continuación:</t>
  </si>
  <si>
    <t>A) Reconocimiento de los efectos de la inflación en la información financiera:</t>
  </si>
  <si>
    <t>Los estados financieros, están en pesos históricos y no reconocen los efectos de la inflación en la información financiera contenidos en el boletín B-10 de las Normas de Información Financiera (NIFS), y sus adecuaciones emitidos por el Instituto Mexicano de Contadores Públicos, A.C.</t>
  </si>
  <si>
    <t>B) Propiedades y Equipo:</t>
  </si>
  <si>
    <t>La entidad registra sus propiedades y equipo a costo de adquisición, (excepto donación en proceso de regularización), incluyendo el costo de traslado, impuestos, reparaciones mayores y mejoras a los activos.</t>
  </si>
  <si>
    <t>C) Patrimonio;</t>
  </si>
  <si>
    <t>El patrimonio de la Universidad está constituido por:</t>
  </si>
  <si>
    <t>D) Subsidios recibidos:</t>
  </si>
  <si>
    <r>
      <t>-</t>
    </r>
    <r>
      <rPr>
        <sz val="7"/>
        <color theme="1"/>
        <rFont val="Times New Roman"/>
        <family val="1"/>
      </rPr>
      <t xml:space="preserve">       </t>
    </r>
    <r>
      <rPr>
        <sz val="10"/>
        <color theme="1"/>
        <rFont val="Arial"/>
        <family val="2"/>
      </rPr>
      <t>Aportaciones del Gobierno Estatal.- Corresponden a los apoyos que otorga el Gobierno del Estado para la operación de la Universidad en cumplimiento de su objetivo social.</t>
    </r>
  </si>
  <si>
    <r>
      <t>-</t>
    </r>
    <r>
      <rPr>
        <sz val="7"/>
        <color theme="1"/>
        <rFont val="Times New Roman"/>
        <family val="1"/>
      </rPr>
      <t xml:space="preserve">       </t>
    </r>
    <r>
      <rPr>
        <sz val="10"/>
        <color theme="1"/>
        <rFont val="Arial"/>
        <family val="2"/>
      </rPr>
      <t>Aportaciones del Gobierno Federal.- Corresponden a los apoyos que otorga el Gobierno Federal para la operación de la Universidad en cumplimiento de su objetivo social.</t>
    </r>
  </si>
  <si>
    <t>E) Las compras de activos fijos en el ejercicio se cargan a resultados en el concepto de gasto de inversión y a su vez como contrapartida afectan al patrimonio.</t>
  </si>
  <si>
    <t>Régimen Fiscal de la Universidad: La universidad se encuentra registrada en el RFC, como persona moral con fines no lucrativos, desde el 12 de noviembre de 2012 teniendo las siguientes obligaciones</t>
  </si>
  <si>
    <t>I)Notas al Estado de Situación Financiera</t>
  </si>
  <si>
    <t>I.- Los bienes muebles e inmuebles que se le transfieren;</t>
  </si>
  <si>
    <t>II.- Los recursos, aportaciones, bienes muebles e inmuebles que los Gobiernos Federal, Estatal y Municipal le otorguen;</t>
  </si>
  <si>
    <t>III.- Los legados y donaciones que reciba por vía de los sectores público y privado;</t>
  </si>
  <si>
    <t>IV.- En general, los ingresos que se obtengan por cualquier título legal.</t>
  </si>
  <si>
    <t>UNIVERSIDAD POLITÉCNICA DE HUEJUTLA</t>
  </si>
  <si>
    <t>HIDALGO</t>
  </si>
  <si>
    <t>Recursamiento de materia</t>
  </si>
  <si>
    <t>Examen de ingreso a nivel licenciatura</t>
  </si>
  <si>
    <t>Constancia escolar</t>
  </si>
  <si>
    <t>Examen de recuperacion</t>
  </si>
  <si>
    <t>Expedicion de registro estatal</t>
  </si>
  <si>
    <t>Historial académico</t>
  </si>
  <si>
    <t>Aportación mensual de cafetería</t>
  </si>
  <si>
    <t>Carta de liberacion</t>
  </si>
  <si>
    <t>Titulacion</t>
  </si>
  <si>
    <t>Derecho por la validacion electronica de titulo profesional mediante medidas de seguridad (timbre holograma)</t>
  </si>
  <si>
    <t>Reposición de credencial</t>
  </si>
  <si>
    <t>Aportación mensual de papelería y fotocopiado</t>
  </si>
  <si>
    <t>Couta por devolución extemporánea de acervo bibliografico por dia</t>
  </si>
  <si>
    <t>Presentar la declaración y pago provisional mensual de impuesto sobre la renta (ISR) por las retenciones realizadas a los trabajadores asimilados a salarios.</t>
  </si>
  <si>
    <t>Presentar declaración anual donde se informa las retenciones de los trabajadores que recibieron sueldos y salarios y trabajadores asimilados a salarios.</t>
  </si>
  <si>
    <t>TOTAL DE PASIVOS CIRCULANTES</t>
  </si>
  <si>
    <r>
      <t xml:space="preserve">11.- Cambio por errores contables: la cifra reflejada en este apartado es porque en años anteriores se contabilizo en total como saldo inicial cuando se migro al SACG 6.0 siendo este un sistema armonizado la matriz de conversión no realiza automáticamente esta conversión, por lo que se realizó una póliza para ajustar el saldo real en la cuenta de reserva. Teniendo en Rectificaciones de resultados de ejercicios anteriores la cantidad de </t>
    </r>
    <r>
      <rPr>
        <b/>
        <sz val="10"/>
        <color theme="1"/>
        <rFont val="Arial"/>
        <family val="2"/>
      </rPr>
      <t>$1,755,607.12.</t>
    </r>
    <r>
      <rPr>
        <sz val="10"/>
        <color theme="1"/>
        <rFont val="Arial"/>
        <family val="2"/>
      </rPr>
      <t xml:space="preserve"> </t>
    </r>
  </si>
  <si>
    <t>Inscripción nivel licenciatura</t>
  </si>
  <si>
    <t>Presentar la declaración informativa de proveedores por tasas de IVA.</t>
  </si>
  <si>
    <t>Certificado parcial de estudios</t>
  </si>
  <si>
    <t>Impartir educación en los niveles de Profesional Asociado, licenciatura, para preparar profesionales con una sólida formación científica, tecnológica y en valores, conscientes del contexto nacional e internacional, en lo económico, político, social, del medio ambiente y cultural, también a difundir el conocimiento  y la cultura a través de la extensión universitaria y la formación a lo largo de toda la vida.</t>
  </si>
  <si>
    <t>Asesoria categoria B</t>
  </si>
  <si>
    <t>Otros gastos</t>
  </si>
  <si>
    <t>Inversion publica no capitalizable</t>
  </si>
  <si>
    <t>La principal actividad de este Órgano es brindar servicios de educación superior en las carreras de Lic en Arquitectura Bioclimatica, Ingeniería Industrial, Ingeniería en Energia y Desarrollo sostentable, Ingenieria en Logistica, Ingenieria en Alimentos, Ingenieria en Diseño Textil y Moda, Lic. en Gestion y Desarrollo Turistico.</t>
  </si>
  <si>
    <t>Materiales y suministros  (consumos)</t>
  </si>
  <si>
    <t>Curso de educacion continua</t>
  </si>
  <si>
    <t>Couta de recuperacion por uso de instalaciones</t>
  </si>
  <si>
    <r>
      <t xml:space="preserve">Otros orígenes de aplicación por la cantidad de </t>
    </r>
    <r>
      <rPr>
        <b/>
        <sz val="10"/>
        <color theme="1"/>
        <rFont val="Arial"/>
        <family val="2"/>
      </rPr>
      <t>$0.00</t>
    </r>
  </si>
  <si>
    <t xml:space="preserve">La Universidad Politécnica de Huejutla opera con recursos según convenio de colaboración  firmado entre el Estado de Hidalgo y la Federación, así como la captación de Recursos Propios por los conceptos de ingresos por venta de bienes y prestación de servicios de entidades paraestatales y fideicomisos no empresariales y no financieros (inscripciones, reinscripciones, recursamiento de materia, readmisión, examen de ingreso, examen de recuperación, Examen TOEFL, certificado de estudios, titulacion, derecho por la validacion electronica, expedicion de registro estatal, tramite de equivalencia de estudios, constancia escolar, historial academico, carta de liberacion, asesoría categoría “B”. reposicion de credencial, cuota por devolución extemporánea de acervo bibliográfico por día, aportación mensual papelería y fotocopiado, aportación mensual de cafetería, Couta de recuperacion por uso de instalaciones y curso de educacion continua)  </t>
  </si>
  <si>
    <r>
      <t xml:space="preserve">Ayudas sociales por la cantidad de </t>
    </r>
    <r>
      <rPr>
        <b/>
        <sz val="10"/>
        <color theme="1"/>
        <rFont val="Arial"/>
        <family val="2"/>
      </rPr>
      <t xml:space="preserve">$ 0.00 </t>
    </r>
  </si>
  <si>
    <t>Examen TOELF (2)</t>
  </si>
  <si>
    <t>AL 31 DE MARZO DE 2026</t>
  </si>
  <si>
    <r>
      <t xml:space="preserve">1.- Al cierre del mes de marzo la Universidad refleja en la cuenta de Bancos/Tesorería acumulados con la cantidad de </t>
    </r>
    <r>
      <rPr>
        <b/>
        <sz val="10"/>
        <color theme="1"/>
        <rFont val="Arial"/>
        <family val="2"/>
      </rPr>
      <t>$1,868,155.73</t>
    </r>
  </si>
  <si>
    <r>
      <t xml:space="preserve">Al cierre del mes de marzo la Universidad refleja una cantidad de </t>
    </r>
    <r>
      <rPr>
        <b/>
        <sz val="10"/>
        <color theme="1"/>
        <rFont val="Arial"/>
        <family val="2"/>
      </rPr>
      <t>$13,128,354.70</t>
    </r>
    <r>
      <rPr>
        <sz val="10"/>
        <color theme="1"/>
        <rFont val="Arial"/>
        <family val="2"/>
      </rPr>
      <t xml:space="preserve"> en la cuenta de Activos No Circulantes Acumulados desglosados por los siguientes conceptos:</t>
    </r>
  </si>
  <si>
    <r>
      <t>6.- Durante el cierre del mes de marzo la Universidad no cuenta con Estimaciones por pérdida o deterioro de Activos No Circulantes.</t>
    </r>
    <r>
      <rPr>
        <b/>
        <sz val="10"/>
        <color theme="1"/>
        <rFont val="Arial"/>
        <family val="2"/>
      </rPr>
      <t xml:space="preserve">                                                                                                                                                                                                                                                                                                                                                                                                                                              </t>
    </r>
  </si>
  <si>
    <t>7.- Durante el cierre del mes de marzo la Universidad no cuenta con Otros Activos, como Bienes en Concesión, Arrendamiento Financiero, Bienes en Comodato.</t>
  </si>
  <si>
    <r>
      <t xml:space="preserve">1.- Al cierre del mes de marzo la Universidad presenta como saldo neto en la hacienda pública/patrimonio neto final por la cantidad de </t>
    </r>
    <r>
      <rPr>
        <b/>
        <sz val="10"/>
        <color theme="1"/>
        <rFont val="Arial"/>
        <family val="2"/>
      </rPr>
      <t>$5,459,482.29</t>
    </r>
  </si>
  <si>
    <r>
      <t xml:space="preserve">1.- Al cierre del mes de marzo la Universidad refleja en la cuenta de Ingresos por Venta de Bienes y Prestación de Servicios, por la cantidad Acumulada Enero-marzo por la cantidad de </t>
    </r>
    <r>
      <rPr>
        <b/>
        <sz val="10"/>
        <color theme="1"/>
        <rFont val="Arial"/>
        <family val="2"/>
      </rPr>
      <t>$1,752,066.90.00</t>
    </r>
    <r>
      <rPr>
        <sz val="10"/>
        <color theme="1"/>
        <rFont val="Arial"/>
        <family val="2"/>
      </rPr>
      <t xml:space="preserve"> desglosadas por cuotas de la siguiente manera:</t>
    </r>
  </si>
  <si>
    <t>Correspondiente del 01 de enero al 31 marzo de 2026</t>
  </si>
  <si>
    <t>Correspondiente del 01 de enero al 31 de marzo de 2026</t>
  </si>
  <si>
    <t>2.- Al cierre del mes de marzo se refleja en la Cuenta de Derechos a recibir efectivo o equivalentes por la cantidad total de $1,337.19 correspondiente de deudores 1er trimestre 2026 y  $837.19 correspondiente de cuentas por cobrar de ejercicios anteriores.</t>
  </si>
  <si>
    <r>
      <t xml:space="preserve">Al cierre del mes de marzo la Universidad tiene cuentas por pagar a corto plazo y otros pasivos a corto plazo acumulados por la cantidad de </t>
    </r>
    <r>
      <rPr>
        <b/>
        <sz val="10"/>
        <color theme="1"/>
        <rFont val="Arial"/>
        <family val="2"/>
      </rPr>
      <t>$1,676,962.09</t>
    </r>
    <r>
      <rPr>
        <sz val="10"/>
        <color theme="1"/>
        <rFont val="Arial"/>
        <family val="2"/>
      </rPr>
      <t xml:space="preserve"> desglosadas de la siguiente manera:</t>
    </r>
  </si>
  <si>
    <r>
      <t xml:space="preserve">8.- Resultado del ejercicio (Ahorro/Desahorro).- la Universidad presenta un saldo por la cantidad de </t>
    </r>
    <r>
      <rPr>
        <b/>
        <sz val="10"/>
        <color theme="1"/>
        <rFont val="Arial"/>
        <family val="2"/>
      </rPr>
      <t>$7,387.33</t>
    </r>
  </si>
  <si>
    <r>
      <t xml:space="preserve">09.- Resultados de ejercicios anteriores con un monto Total por </t>
    </r>
    <r>
      <rPr>
        <b/>
        <sz val="10"/>
        <color theme="1"/>
        <rFont val="Arial"/>
        <family val="2"/>
      </rPr>
      <t xml:space="preserve">$3,696,395.02 </t>
    </r>
    <r>
      <rPr>
        <sz val="10"/>
        <color theme="1"/>
        <rFont val="Arial"/>
        <family val="2"/>
      </rPr>
      <t xml:space="preserve">esto derivado que en el primer trimestre la Universidad realizo reintegros remanentes estatales y excedentes correspondiente de ingresos propios del ejercicio anterior. </t>
    </r>
  </si>
  <si>
    <r>
      <t xml:space="preserve">2.- Al cierre del mes de marzo la Universidad refleja en la cuenta de </t>
    </r>
    <r>
      <rPr>
        <b/>
        <sz val="10"/>
        <color theme="1"/>
        <rFont val="Arial"/>
        <family val="2"/>
      </rPr>
      <t>Transferencias, Asignaciones, Subsidios y Subvenciones, y Pensiones y Jubilaciones</t>
    </r>
    <r>
      <rPr>
        <sz val="10"/>
        <color theme="1"/>
        <rFont val="Arial"/>
        <family val="2"/>
      </rPr>
      <t xml:space="preserve"> por la cantidad de </t>
    </r>
    <r>
      <rPr>
        <b/>
        <sz val="10"/>
        <color theme="1"/>
        <rFont val="Arial"/>
        <family val="2"/>
      </rPr>
      <t xml:space="preserve">$2,278,703.00 </t>
    </r>
    <r>
      <rPr>
        <sz val="10"/>
        <color theme="1"/>
        <rFont val="Arial"/>
        <family val="2"/>
      </rPr>
      <t>correspondientes a Ministraciones por parte del Estado y quedando pendiente la Ministracion por parte de la Federacion.</t>
    </r>
  </si>
  <si>
    <r>
      <t xml:space="preserve">3.- Al cierre del mes de marzo se refleja en la cuenta de Productos acumulados por la cantidad de </t>
    </r>
    <r>
      <rPr>
        <b/>
        <sz val="10"/>
        <color theme="1"/>
        <rFont val="Arial"/>
        <family val="2"/>
      </rPr>
      <t xml:space="preserve">$3,425.70 </t>
    </r>
    <r>
      <rPr>
        <sz val="10"/>
        <color theme="1"/>
        <rFont val="Arial"/>
        <family val="2"/>
      </rPr>
      <t>correspondientes a intereses ganados de las cuentas bancarias de la Universidad.</t>
    </r>
  </si>
  <si>
    <r>
      <t xml:space="preserve">5.- Al  cierre del mes de marzo la Universidad presenta sus Gastos de Funcionamiento acumulados por la cantidad de </t>
    </r>
    <r>
      <rPr>
        <b/>
        <sz val="10"/>
        <color theme="1"/>
        <rFont val="Arial"/>
        <family val="2"/>
      </rPr>
      <t xml:space="preserve">$4,030,497.64 </t>
    </r>
    <r>
      <rPr>
        <sz val="10"/>
        <color theme="1"/>
        <rFont val="Arial"/>
        <family val="2"/>
      </rPr>
      <t xml:space="preserve">desagregados en los siguientes capítulos: </t>
    </r>
  </si>
  <si>
    <t>Servicios personales por $3,552,543.32</t>
  </si>
  <si>
    <t>Materiales y suministros $125,837.95</t>
  </si>
  <si>
    <t>Servicios generales $352,116.37</t>
  </si>
  <si>
    <r>
      <t xml:space="preserve">Al cierre del mes de marzo la Universidad presenta un saldo en Resultado del Ejercicio (Ahorro/Desahorro) por la cantidad de </t>
    </r>
    <r>
      <rPr>
        <b/>
        <sz val="10"/>
        <color theme="1"/>
        <rFont val="Arial"/>
        <family val="2"/>
      </rPr>
      <t>$7,387.33</t>
    </r>
  </si>
  <si>
    <t xml:space="preserve">1.- Al cierre del mes de marzo la Universidad presenta sus flujos de efectivo de operación acumulados por las siguientes cantidades: </t>
  </si>
  <si>
    <t>Origen $4,034,459.27</t>
  </si>
  <si>
    <r>
      <t xml:space="preserve">Productos de </t>
    </r>
    <r>
      <rPr>
        <b/>
        <sz val="10"/>
        <color theme="1"/>
        <rFont val="Arial"/>
        <family val="2"/>
      </rPr>
      <t>$3,689.37</t>
    </r>
  </si>
  <si>
    <r>
      <t xml:space="preserve">Ingresos por venta de bienes y prestación de servicios por la cantidad acomulado de Enero-diciembre de </t>
    </r>
    <r>
      <rPr>
        <b/>
        <sz val="10"/>
        <color theme="1"/>
        <rFont val="Arial"/>
        <family val="2"/>
      </rPr>
      <t>$1,752,066.90</t>
    </r>
  </si>
  <si>
    <r>
      <t xml:space="preserve">Transferencias, Asignaciones, subsidios y Subvenciones, y Pensiones y Jubilaciones por la cantidad acumulado de Enero-Marzo de </t>
    </r>
    <r>
      <rPr>
        <b/>
        <sz val="10"/>
        <color theme="1"/>
        <rFont val="Arial"/>
        <family val="2"/>
      </rPr>
      <t xml:space="preserve">$2,278,703.00 </t>
    </r>
    <r>
      <rPr>
        <sz val="10"/>
        <color theme="1"/>
        <rFont val="Arial"/>
        <family val="2"/>
      </rPr>
      <t xml:space="preserve">correspondiente a ministraciones de Recursos Fiscales por parte del Estado. </t>
    </r>
  </si>
  <si>
    <t>Aplicación $6,558,982.32</t>
  </si>
  <si>
    <r>
      <t xml:space="preserve">Servicios personales por la cantidad de </t>
    </r>
    <r>
      <rPr>
        <b/>
        <sz val="10"/>
        <color theme="1"/>
        <rFont val="Arial"/>
        <family val="2"/>
      </rPr>
      <t>$3,552,543.32</t>
    </r>
  </si>
  <si>
    <r>
      <t xml:space="preserve">Materiales y suministros por la cantidad de </t>
    </r>
    <r>
      <rPr>
        <b/>
        <sz val="10"/>
        <color theme="1"/>
        <rFont val="Arial"/>
        <family val="2"/>
      </rPr>
      <t>$19,286.99</t>
    </r>
  </si>
  <si>
    <r>
      <t xml:space="preserve">Servicios generales por la cantidad de </t>
    </r>
    <r>
      <rPr>
        <b/>
        <sz val="10"/>
        <color theme="1"/>
        <rFont val="Arial"/>
        <family val="2"/>
      </rPr>
      <t>$279,398.21</t>
    </r>
  </si>
  <si>
    <r>
      <t xml:space="preserve">OTRAS APLICACIONES DE OPERACIÓN POR LA CANTIDAD DE </t>
    </r>
    <r>
      <rPr>
        <b/>
        <sz val="10"/>
        <color theme="1"/>
        <rFont val="Arial"/>
        <family val="2"/>
      </rPr>
      <t>$2,707,753.80</t>
    </r>
  </si>
  <si>
    <r>
      <t>El flujo neto de efectivo por actividades de operación</t>
    </r>
    <r>
      <rPr>
        <sz val="10"/>
        <color theme="1"/>
        <rFont val="Arial"/>
        <family val="2"/>
      </rPr>
      <t xml:space="preserve"> -</t>
    </r>
    <r>
      <rPr>
        <b/>
        <sz val="10"/>
        <color theme="1"/>
        <rFont val="Arial"/>
        <family val="2"/>
      </rPr>
      <t>$2,524,523.05</t>
    </r>
  </si>
  <si>
    <t>Flujo neto por actividades de inversión-Aplicacion (Bienes Muebles) por la cantidad de $0.00</t>
  </si>
  <si>
    <t>INCREMENTO/DISMINUCIÓN NETA EN EL EFECTIVO Y EQUIVALENTES AL EFECTIVO   -$2,524,523.05</t>
  </si>
  <si>
    <r>
      <t>EFECTIVO Y EQUIVALENTES AL EFECTIVO AL INICIO DEL EJERCICIO POR</t>
    </r>
    <r>
      <rPr>
        <sz val="10"/>
        <color theme="1"/>
        <rFont val="Arial"/>
        <family val="2"/>
      </rPr>
      <t xml:space="preserve"> $4,392,678.78</t>
    </r>
  </si>
  <si>
    <r>
      <t>EFECTIVO Y EQUIVALENTES AL EFECTIVO AL FINAL DEL EJERCICIO POR</t>
    </r>
    <r>
      <rPr>
        <sz val="10"/>
        <color theme="1"/>
        <rFont val="Arial"/>
        <family val="2"/>
      </rPr>
      <t xml:space="preserve"> $1,868,155.73</t>
    </r>
  </si>
  <si>
    <t>Ley de ingresos estimada: $32,190,773.00</t>
  </si>
  <si>
    <t>Ley de ingresos por ejecutar: $30,640,699.73</t>
  </si>
  <si>
    <t>Modificaciones a la ley de ingresos estimada: $2,484,386.00</t>
  </si>
  <si>
    <t>Ley de ingresos devengada: $4,034,459.27</t>
  </si>
  <si>
    <t>Ley de ingresos recaudada:  $4,034,459.27</t>
  </si>
  <si>
    <t>Presupuesto de egresos aprobado: $32,190,773.00</t>
  </si>
  <si>
    <t>Presupuesto de egresos por ejercer: $30,644,661.36</t>
  </si>
  <si>
    <t>Modificaciones al presupuesto de egresos aprobado: $2,484,386.00</t>
  </si>
  <si>
    <t>Presupuesto de egresos comprometido: $4,030,497.64</t>
  </si>
  <si>
    <t>Presupuesto de egresos devengado: $4,030,497.64</t>
  </si>
  <si>
    <t>Presupuesto de egresos ejercido: $4,030,497.64</t>
  </si>
  <si>
    <t>Presupuesto de egresos pagado: $3,851,228.52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</si>
</sst>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21"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b/>
      <sz val="12"/>
      <color theme="1"/>
      <name val="Arial"/>
      <family val="2"/>
    </font>
    <font>
      <b/>
      <sz val="10"/>
      <color theme="1"/>
      <name val="Arial"/>
      <family val="2"/>
    </font>
    <font>
      <sz val="10"/>
      <color theme="1"/>
      <name val="Arial"/>
      <family val="2"/>
    </font>
    <font>
      <sz val="10"/>
      <color theme="1"/>
      <name val="Calibri"/>
      <family val="2"/>
      <scheme val="minor"/>
    </font>
    <font>
      <b/>
      <sz val="10"/>
      <color rgb="FF000000"/>
      <name val="Arial"/>
      <family val="2"/>
    </font>
    <font>
      <sz val="11"/>
      <color rgb="FF000000"/>
      <name val="Calibri"/>
      <family val="2"/>
      <scheme val="minor"/>
    </font>
    <font>
      <sz val="8"/>
      <color theme="1"/>
      <name val="Arial"/>
      <family val="2"/>
    </font>
    <font>
      <b/>
      <sz val="8"/>
      <color theme="1"/>
      <name val="Arial"/>
      <family val="2"/>
    </font>
    <font>
      <b/>
      <sz val="9"/>
      <color rgb="FF000000"/>
      <name val="Arial"/>
      <family val="2"/>
    </font>
    <font>
      <sz val="9"/>
      <color rgb="FF000000"/>
      <name val="Arial"/>
      <family val="2"/>
    </font>
    <font>
      <i/>
      <sz val="10"/>
      <color theme="1"/>
      <name val="Arial"/>
      <family val="2"/>
    </font>
    <font>
      <sz val="7"/>
      <color theme="1"/>
      <name val="Times New Roman"/>
      <family val="1"/>
    </font>
    <font>
      <sz val="11"/>
      <color rgb="FF000000"/>
      <name val="Calibri"/>
      <family val="2"/>
    </font>
    <font>
      <b/>
      <sz val="12"/>
      <color rgb="FF000000"/>
      <name val="Arial"/>
      <family val="2"/>
    </font>
    <font>
      <sz val="1"/>
      <color rgb="FF000000"/>
      <name val="Arial"/>
      <family val="2"/>
    </font>
    <font>
      <b/>
      <sz val="11"/>
      <color rgb="FF000000"/>
      <name val="Arial"/>
      <family val="2"/>
    </font>
    <font>
      <sz val="11"/>
      <color theme="1"/>
      <name val="Calibri"/>
      <family val="2"/>
      <scheme val="minor"/>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0.249977111117893"/>
        <bgColor indexed="64"/>
      </patternFill>
    </fill>
    <fill>
      <patternFill patternType="solid">
        <fgColor theme="0"/>
        <bgColor indexed="64"/>
      </patternFill>
    </fill>
    <fill>
      <patternFill patternType="solid">
        <fgColor theme="6" tint="0.39997558519241921"/>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s>
  <cellStyleXfs count="2">
    <xf numFmtId="0" fontId="0" fillId="0" borderId="0"/>
    <xf numFmtId="44" fontId="20" fillId="0" borderId="0" applyFont="0" applyFill="0" applyBorder="0" applyAlignment="0" applyProtection="0"/>
  </cellStyleXfs>
  <cellXfs count="113">
    <xf numFmtId="0" fontId="0" fillId="0" borderId="0" xfId="0"/>
    <xf numFmtId="0" fontId="6" fillId="0" borderId="0" xfId="0" applyFont="1" applyAlignment="1">
      <alignment horizontal="justify" vertical="center"/>
    </xf>
    <xf numFmtId="0" fontId="6" fillId="0" borderId="1" xfId="0" applyFont="1" applyBorder="1" applyAlignment="1">
      <alignment horizontal="justify" vertical="center" wrapText="1"/>
    </xf>
    <xf numFmtId="8" fontId="6" fillId="0" borderId="2" xfId="0" applyNumberFormat="1" applyFont="1" applyBorder="1" applyAlignment="1">
      <alignment horizontal="justify" vertical="center" wrapText="1"/>
    </xf>
    <xf numFmtId="0" fontId="6" fillId="0" borderId="3" xfId="0" applyFont="1" applyBorder="1" applyAlignment="1">
      <alignment horizontal="justify" vertical="center" wrapText="1"/>
    </xf>
    <xf numFmtId="8" fontId="6" fillId="0" borderId="4" xfId="0" applyNumberFormat="1" applyFont="1" applyBorder="1" applyAlignment="1">
      <alignment horizontal="justify" vertical="center" wrapText="1"/>
    </xf>
    <xf numFmtId="0" fontId="8" fillId="2" borderId="3" xfId="0" applyFont="1" applyFill="1" applyBorder="1" applyAlignment="1">
      <alignment horizontal="justify" vertical="center" wrapText="1"/>
    </xf>
    <xf numFmtId="8" fontId="8" fillId="2" borderId="4" xfId="0" applyNumberFormat="1" applyFont="1" applyFill="1" applyBorder="1" applyAlignment="1">
      <alignment horizontal="justify" vertical="center" wrapText="1"/>
    </xf>
    <xf numFmtId="0" fontId="9" fillId="0" borderId="3" xfId="0" applyFont="1" applyBorder="1" applyAlignment="1">
      <alignment vertical="center" wrapText="1"/>
    </xf>
    <xf numFmtId="8" fontId="12" fillId="0" borderId="2" xfId="0" applyNumberFormat="1" applyFont="1" applyBorder="1" applyAlignment="1">
      <alignment horizontal="right" vertical="center" wrapText="1"/>
    </xf>
    <xf numFmtId="0" fontId="13" fillId="0" borderId="11" xfId="0" applyFont="1" applyBorder="1" applyAlignment="1">
      <alignment horizontal="center" vertical="center" wrapText="1"/>
    </xf>
    <xf numFmtId="0" fontId="13" fillId="0" borderId="4" xfId="0" applyFont="1" applyBorder="1" applyAlignment="1">
      <alignment vertical="center" wrapText="1"/>
    </xf>
    <xf numFmtId="8" fontId="13" fillId="0" borderId="4" xfId="0" applyNumberFormat="1" applyFont="1" applyBorder="1" applyAlignment="1">
      <alignment horizontal="center" vertical="center" wrapText="1"/>
    </xf>
    <xf numFmtId="0" fontId="13" fillId="0" borderId="4" xfId="0" applyFont="1" applyBorder="1" applyAlignment="1">
      <alignment horizontal="justify"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0" fillId="0" borderId="0" xfId="0" applyAlignment="1">
      <alignment horizontal="left"/>
    </xf>
    <xf numFmtId="8" fontId="4" fillId="2" borderId="4" xfId="0" applyNumberFormat="1" applyFont="1" applyFill="1" applyBorder="1" applyAlignment="1">
      <alignment horizontal="justify" vertical="center" wrapText="1"/>
    </xf>
    <xf numFmtId="0" fontId="0" fillId="0" borderId="0" xfId="0" applyAlignment="1"/>
    <xf numFmtId="0" fontId="18" fillId="5" borderId="0" xfId="0" applyFont="1" applyFill="1" applyBorder="1" applyAlignment="1">
      <alignment vertical="top" wrapText="1"/>
    </xf>
    <xf numFmtId="0" fontId="0" fillId="5" borderId="0" xfId="0" applyFill="1"/>
    <xf numFmtId="0" fontId="17" fillId="5" borderId="0" xfId="0" applyFont="1" applyFill="1" applyBorder="1" applyAlignment="1">
      <alignment wrapText="1"/>
    </xf>
    <xf numFmtId="0" fontId="17" fillId="5" borderId="0" xfId="0" applyFont="1" applyFill="1" applyBorder="1" applyAlignment="1">
      <alignment vertical="top" wrapText="1"/>
    </xf>
    <xf numFmtId="0" fontId="19" fillId="5" borderId="0" xfId="0" applyFont="1" applyFill="1" applyBorder="1" applyAlignment="1">
      <alignment vertical="top" wrapText="1"/>
    </xf>
    <xf numFmtId="0" fontId="8" fillId="5" borderId="0" xfId="0" applyFont="1" applyFill="1" applyBorder="1" applyAlignment="1">
      <alignment vertical="top" wrapText="1"/>
    </xf>
    <xf numFmtId="0" fontId="12" fillId="5" borderId="0" xfId="0" applyFont="1" applyFill="1" applyBorder="1" applyAlignment="1">
      <alignment vertical="top" wrapText="1"/>
    </xf>
    <xf numFmtId="0" fontId="12" fillId="5" borderId="0" xfId="0" applyFont="1" applyFill="1" applyBorder="1" applyAlignment="1">
      <alignment vertical="top"/>
    </xf>
    <xf numFmtId="0" fontId="0" fillId="0" borderId="0" xfId="0" applyBorder="1"/>
    <xf numFmtId="0" fontId="9" fillId="0" borderId="6" xfId="0" applyFont="1" applyBorder="1" applyAlignment="1">
      <alignment vertical="center" wrapText="1"/>
    </xf>
    <xf numFmtId="0" fontId="9" fillId="0" borderId="3" xfId="0" applyFont="1" applyBorder="1" applyAlignment="1">
      <alignment vertical="center" wrapText="1"/>
    </xf>
    <xf numFmtId="0" fontId="9" fillId="0" borderId="17" xfId="0" applyFont="1" applyBorder="1" applyAlignment="1">
      <alignment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5" fillId="6" borderId="1" xfId="0" applyFont="1" applyFill="1" applyBorder="1" applyAlignment="1">
      <alignment horizontal="justify" vertical="center" wrapText="1"/>
    </xf>
    <xf numFmtId="0" fontId="5" fillId="6" borderId="2" xfId="0" applyFont="1" applyFill="1" applyBorder="1" applyAlignment="1">
      <alignment vertical="center" wrapText="1"/>
    </xf>
    <xf numFmtId="44" fontId="17" fillId="5" borderId="0" xfId="1" applyFont="1" applyFill="1" applyBorder="1" applyAlignment="1">
      <alignment wrapText="1"/>
    </xf>
    <xf numFmtId="44" fontId="18" fillId="5" borderId="0" xfId="1" applyFont="1" applyFill="1" applyBorder="1" applyAlignment="1">
      <alignment vertical="top" wrapText="1"/>
    </xf>
    <xf numFmtId="44" fontId="19" fillId="5" borderId="0" xfId="1" applyFont="1" applyFill="1" applyBorder="1" applyAlignment="1">
      <alignment vertical="top" wrapText="1"/>
    </xf>
    <xf numFmtId="44" fontId="8" fillId="5" borderId="0" xfId="1" applyFont="1" applyFill="1" applyBorder="1" applyAlignment="1">
      <alignment vertical="top" wrapText="1"/>
    </xf>
    <xf numFmtId="44" fontId="12" fillId="5" borderId="0" xfId="1" applyFont="1" applyFill="1" applyBorder="1" applyAlignment="1">
      <alignment vertical="top" wrapText="1"/>
    </xf>
    <xf numFmtId="44" fontId="12" fillId="5" borderId="0" xfId="1" applyFont="1" applyFill="1" applyBorder="1" applyAlignment="1">
      <alignment vertical="top"/>
    </xf>
    <xf numFmtId="44" fontId="0" fillId="0" borderId="0" xfId="1" applyFont="1"/>
    <xf numFmtId="44" fontId="0" fillId="0" borderId="0" xfId="1" applyFont="1" applyAlignment="1"/>
    <xf numFmtId="44" fontId="0" fillId="0" borderId="0" xfId="1" applyFont="1" applyAlignment="1">
      <alignment horizontal="left"/>
    </xf>
    <xf numFmtId="44" fontId="13" fillId="0" borderId="4" xfId="1" applyFont="1" applyBorder="1" applyAlignment="1">
      <alignment horizontal="center" vertical="center" wrapText="1"/>
    </xf>
    <xf numFmtId="44" fontId="12" fillId="0" borderId="2" xfId="1" applyFont="1" applyBorder="1" applyAlignment="1">
      <alignment horizontal="right" vertical="center" wrapText="1"/>
    </xf>
    <xf numFmtId="44" fontId="12" fillId="3" borderId="4" xfId="1" applyFont="1" applyFill="1" applyBorder="1" applyAlignment="1">
      <alignment horizontal="right" vertical="center" wrapText="1"/>
    </xf>
    <xf numFmtId="44" fontId="12" fillId="6" borderId="2" xfId="1" applyFont="1" applyFill="1" applyBorder="1" applyAlignment="1">
      <alignment horizontal="right" vertical="center" wrapText="1"/>
    </xf>
    <xf numFmtId="0" fontId="5" fillId="5" borderId="0" xfId="0" applyFont="1" applyFill="1" applyAlignment="1">
      <alignment horizontal="justify"/>
    </xf>
    <xf numFmtId="44" fontId="0" fillId="5" borderId="0" xfId="1" applyFont="1" applyFill="1"/>
    <xf numFmtId="0" fontId="3" fillId="5" borderId="0" xfId="0" applyFont="1" applyFill="1" applyAlignment="1">
      <alignment horizontal="center" vertical="center"/>
    </xf>
    <xf numFmtId="0" fontId="2" fillId="5" borderId="0" xfId="0" applyFont="1" applyFill="1" applyAlignment="1">
      <alignment horizontal="justify" vertical="center"/>
    </xf>
    <xf numFmtId="0" fontId="3" fillId="5" borderId="0" xfId="0" applyFont="1" applyFill="1" applyAlignment="1">
      <alignment horizontal="justify" vertical="center"/>
    </xf>
    <xf numFmtId="0" fontId="5" fillId="5" borderId="0" xfId="0" applyFont="1" applyFill="1" applyAlignment="1">
      <alignment horizontal="justify" vertical="center"/>
    </xf>
    <xf numFmtId="0" fontId="6" fillId="5" borderId="1" xfId="0" applyFont="1" applyFill="1" applyBorder="1" applyAlignment="1">
      <alignment horizontal="justify" vertical="center" wrapText="1"/>
    </xf>
    <xf numFmtId="8" fontId="6" fillId="5" borderId="2" xfId="0" applyNumberFormat="1" applyFont="1" applyFill="1" applyBorder="1" applyAlignment="1">
      <alignment horizontal="justify" vertical="center" wrapText="1"/>
    </xf>
    <xf numFmtId="0" fontId="6" fillId="5" borderId="3" xfId="0" applyFont="1" applyFill="1" applyBorder="1" applyAlignment="1">
      <alignment horizontal="justify" vertical="center" wrapText="1"/>
    </xf>
    <xf numFmtId="8" fontId="6" fillId="5" borderId="4" xfId="0" applyNumberFormat="1" applyFont="1" applyFill="1" applyBorder="1" applyAlignment="1">
      <alignment horizontal="justify" vertical="center" wrapText="1"/>
    </xf>
    <xf numFmtId="0" fontId="6" fillId="5" borderId="0" xfId="0" applyFont="1" applyFill="1" applyAlignment="1">
      <alignment horizontal="justify" vertical="center"/>
    </xf>
    <xf numFmtId="0" fontId="5" fillId="5" borderId="1" xfId="0" applyFont="1" applyFill="1" applyBorder="1" applyAlignment="1">
      <alignment horizontal="justify" vertical="center" wrapText="1"/>
    </xf>
    <xf numFmtId="8" fontId="5" fillId="5" borderId="1" xfId="0" applyNumberFormat="1" applyFont="1" applyFill="1" applyBorder="1" applyAlignment="1">
      <alignment horizontal="left" vertical="center" wrapText="1"/>
    </xf>
    <xf numFmtId="0" fontId="5" fillId="5" borderId="3" xfId="0" applyFont="1" applyFill="1" applyBorder="1" applyAlignment="1">
      <alignment horizontal="justify" vertical="center" wrapText="1"/>
    </xf>
    <xf numFmtId="8" fontId="5" fillId="5" borderId="4" xfId="0" applyNumberFormat="1" applyFont="1" applyFill="1" applyBorder="1" applyAlignment="1">
      <alignment horizontal="left" vertical="center" wrapText="1"/>
    </xf>
    <xf numFmtId="0" fontId="0" fillId="5" borderId="0" xfId="0" applyFill="1" applyAlignment="1"/>
    <xf numFmtId="0" fontId="10" fillId="5" borderId="0" xfId="0" applyFont="1" applyFill="1" applyAlignment="1">
      <alignment horizontal="justify" vertical="center"/>
    </xf>
    <xf numFmtId="0" fontId="11" fillId="5" borderId="0" xfId="0" applyFont="1" applyFill="1" applyAlignment="1">
      <alignment horizontal="justify" vertical="center"/>
    </xf>
    <xf numFmtId="4" fontId="0" fillId="5" borderId="0" xfId="0" applyNumberFormat="1" applyFill="1"/>
    <xf numFmtId="0" fontId="7" fillId="5" borderId="0" xfId="0" applyFont="1" applyFill="1" applyAlignment="1">
      <alignment wrapText="1"/>
    </xf>
    <xf numFmtId="44" fontId="7" fillId="5" borderId="0" xfId="1" applyFont="1" applyFill="1" applyAlignment="1">
      <alignment wrapText="1"/>
    </xf>
    <xf numFmtId="0" fontId="5" fillId="5" borderId="0" xfId="0" applyFont="1" applyFill="1" applyAlignment="1">
      <alignment vertical="center"/>
    </xf>
    <xf numFmtId="0" fontId="5" fillId="5" borderId="0" xfId="0" applyFont="1" applyFill="1" applyAlignment="1">
      <alignment horizontal="center" vertical="center"/>
    </xf>
    <xf numFmtId="0" fontId="0" fillId="5" borderId="0" xfId="0" applyFill="1" applyAlignment="1">
      <alignment horizontal="left"/>
    </xf>
    <xf numFmtId="0" fontId="5" fillId="5" borderId="0" xfId="0" applyFont="1" applyFill="1" applyAlignment="1">
      <alignment horizontal="left" vertical="center"/>
    </xf>
    <xf numFmtId="0" fontId="6" fillId="5" borderId="0" xfId="0" applyFont="1" applyFill="1" applyAlignment="1">
      <alignment vertical="center"/>
    </xf>
    <xf numFmtId="0" fontId="16" fillId="5" borderId="0" xfId="0" applyFont="1" applyFill="1" applyAlignment="1">
      <alignment vertical="center"/>
    </xf>
    <xf numFmtId="0" fontId="1" fillId="5" borderId="0" xfId="0" applyFont="1" applyFill="1" applyAlignment="1">
      <alignment vertical="center"/>
    </xf>
    <xf numFmtId="0" fontId="0" fillId="5" borderId="0" xfId="0" applyFill="1" applyAlignment="1">
      <alignment vertical="center"/>
    </xf>
    <xf numFmtId="44" fontId="9" fillId="5" borderId="4" xfId="1" applyFont="1" applyFill="1" applyBorder="1" applyAlignment="1">
      <alignment horizontal="center" vertical="center" wrapText="1"/>
    </xf>
    <xf numFmtId="0" fontId="6" fillId="5" borderId="0" xfId="0" applyFont="1" applyFill="1" applyAlignment="1">
      <alignment horizontal="left" vertical="center"/>
    </xf>
    <xf numFmtId="0" fontId="6" fillId="5" borderId="0" xfId="0" applyFont="1" applyFill="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horizontal="left"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5" fillId="4" borderId="6" xfId="0" applyFont="1" applyFill="1" applyBorder="1" applyAlignment="1">
      <alignment horizontal="justify" vertical="center" wrapText="1"/>
    </xf>
    <xf numFmtId="0" fontId="5" fillId="4" borderId="3" xfId="0" applyFont="1" applyFill="1" applyBorder="1" applyAlignment="1">
      <alignment horizontal="justify" vertical="center" wrapText="1"/>
    </xf>
    <xf numFmtId="44" fontId="5" fillId="4" borderId="6" xfId="1" applyFont="1" applyFill="1" applyBorder="1" applyAlignment="1">
      <alignment horizontal="center" vertical="center" wrapText="1"/>
    </xf>
    <xf numFmtId="44" fontId="5" fillId="4" borderId="3" xfId="1"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3" borderId="15" xfId="0" applyFont="1" applyFill="1" applyBorder="1" applyAlignment="1">
      <alignment horizontal="left" vertical="center" wrapText="1" indent="1"/>
    </xf>
    <xf numFmtId="0" fontId="12" fillId="3" borderId="2" xfId="0" applyFont="1" applyFill="1" applyBorder="1" applyAlignment="1">
      <alignment horizontal="left" vertical="center" wrapText="1" indent="1"/>
    </xf>
    <xf numFmtId="0" fontId="12" fillId="0" borderId="13"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6" borderId="15" xfId="0" applyFont="1" applyFill="1" applyBorder="1" applyAlignment="1">
      <alignment horizontal="left" vertical="center" wrapText="1" indent="1"/>
    </xf>
    <xf numFmtId="0" fontId="12" fillId="6" borderId="16" xfId="0" applyFont="1" applyFill="1" applyBorder="1" applyAlignment="1">
      <alignment horizontal="left" vertical="center" wrapText="1" indent="1"/>
    </xf>
    <xf numFmtId="0" fontId="7" fillId="5" borderId="8" xfId="0" applyFont="1" applyFill="1" applyBorder="1" applyAlignment="1">
      <alignment wrapText="1"/>
    </xf>
    <xf numFmtId="0" fontId="5" fillId="5" borderId="0" xfId="0" applyFont="1" applyFill="1" applyAlignment="1">
      <alignment horizontal="center" vertical="center"/>
    </xf>
    <xf numFmtId="0" fontId="5" fillId="5" borderId="0" xfId="0" applyFont="1" applyFill="1" applyAlignment="1">
      <alignment horizontal="center"/>
    </xf>
    <xf numFmtId="0" fontId="4" fillId="0" borderId="0" xfId="0" applyFont="1" applyAlignment="1">
      <alignment horizontal="center" vertical="center"/>
    </xf>
    <xf numFmtId="0" fontId="17" fillId="5" borderId="0" xfId="0" applyFont="1" applyFill="1" applyBorder="1" applyAlignment="1">
      <alignment horizontal="center" wrapText="1"/>
    </xf>
    <xf numFmtId="0" fontId="19" fillId="5" borderId="0" xfId="0" applyFont="1" applyFill="1" applyBorder="1" applyAlignment="1">
      <alignment horizontal="center" vertical="top" wrapText="1"/>
    </xf>
    <xf numFmtId="0" fontId="8" fillId="5" borderId="0" xfId="0" applyFont="1" applyFill="1" applyBorder="1" applyAlignment="1">
      <alignment horizontal="center" vertical="top" wrapText="1"/>
    </xf>
    <xf numFmtId="0" fontId="12" fillId="5" borderId="0" xfId="0" applyFont="1" applyFill="1" applyBorder="1" applyAlignment="1">
      <alignment horizontal="center" vertical="top" wrapText="1"/>
    </xf>
    <xf numFmtId="0" fontId="12" fillId="5" borderId="0" xfId="0" applyFont="1" applyFill="1" applyBorder="1" applyAlignment="1">
      <alignment horizontal="center" vertical="top"/>
    </xf>
    <xf numFmtId="0" fontId="14" fillId="5" borderId="0" xfId="0" applyFont="1" applyFill="1" applyAlignment="1">
      <alignment horizontal="lef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257175</xdr:colOff>
      <xdr:row>264</xdr:row>
      <xdr:rowOff>85725</xdr:rowOff>
    </xdr:from>
    <xdr:to>
      <xdr:col>12</xdr:col>
      <xdr:colOff>228600</xdr:colOff>
      <xdr:row>267</xdr:row>
      <xdr:rowOff>47625</xdr:rowOff>
    </xdr:to>
    <xdr:sp macro="" textlink="">
      <xdr:nvSpPr>
        <xdr:cNvPr id="1029" name="7 CuadroTexto">
          <a:extLst>
            <a:ext uri="{FF2B5EF4-FFF2-40B4-BE49-F238E27FC236}">
              <a16:creationId xmlns:a16="http://schemas.microsoft.com/office/drawing/2014/main" id="{00000000-0008-0000-0000-000005040000}"/>
            </a:ext>
          </a:extLst>
        </xdr:cNvPr>
        <xdr:cNvSpPr txBox="1">
          <a:spLocks noChangeArrowheads="1"/>
        </xdr:cNvSpPr>
      </xdr:nvSpPr>
      <xdr:spPr bwMode="auto">
        <a:xfrm>
          <a:off x="1019175" y="259165725"/>
          <a:ext cx="83534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MX" sz="1100" b="0" i="0" u="none" strike="noStrike" baseline="0">
              <a:solidFill>
                <a:srgbClr val="000000"/>
              </a:solidFill>
              <a:latin typeface="Calibri"/>
              <a:cs typeface="Calibri"/>
            </a:rPr>
            <a:t>"Bajo protesta de decir verdad, declaramos que los Estados financieros y sus notas, Son razonablemente  correctos y son responsabilidad del emisor"</a:t>
          </a:r>
        </a:p>
      </xdr:txBody>
    </xdr:sp>
    <xdr:clientData/>
  </xdr:twoCellAnchor>
  <xdr:twoCellAnchor editAs="oneCell">
    <xdr:from>
      <xdr:col>1</xdr:col>
      <xdr:colOff>38100</xdr:colOff>
      <xdr:row>0</xdr:row>
      <xdr:rowOff>156482</xdr:rowOff>
    </xdr:from>
    <xdr:to>
      <xdr:col>1</xdr:col>
      <xdr:colOff>1171575</xdr:colOff>
      <xdr:row>4</xdr:row>
      <xdr:rowOff>151039</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0" y="156482"/>
          <a:ext cx="1133475" cy="594632"/>
        </a:xfrm>
        <a:prstGeom prst="rect">
          <a:avLst/>
        </a:prstGeom>
      </xdr:spPr>
    </xdr:pic>
    <xdr:clientData/>
  </xdr:twoCellAnchor>
  <xdr:twoCellAnchor>
    <xdr:from>
      <xdr:col>0</xdr:col>
      <xdr:colOff>457200</xdr:colOff>
      <xdr:row>270</xdr:row>
      <xdr:rowOff>7142</xdr:rowOff>
    </xdr:from>
    <xdr:to>
      <xdr:col>1</xdr:col>
      <xdr:colOff>2295525</xdr:colOff>
      <xdr:row>281</xdr:row>
      <xdr:rowOff>95249</xdr:rowOff>
    </xdr:to>
    <xdr:sp macro="" textlink="">
      <xdr:nvSpPr>
        <xdr:cNvPr id="4" name="Cuadro de texto 1">
          <a:extLst>
            <a:ext uri="{FF2B5EF4-FFF2-40B4-BE49-F238E27FC236}">
              <a16:creationId xmlns:a16="http://schemas.microsoft.com/office/drawing/2014/main" id="{00000000-0008-0000-0000-000004000000}"/>
            </a:ext>
          </a:extLst>
        </xdr:cNvPr>
        <xdr:cNvSpPr txBox="1">
          <a:spLocks noChangeArrowheads="1"/>
        </xdr:cNvSpPr>
      </xdr:nvSpPr>
      <xdr:spPr bwMode="auto">
        <a:xfrm>
          <a:off x="457200" y="84808217"/>
          <a:ext cx="2600325" cy="2183607"/>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MX" sz="1200" b="1" i="0" u="none" strike="noStrike" baseline="0">
              <a:solidFill>
                <a:srgbClr val="000000"/>
              </a:solidFill>
              <a:latin typeface="Calibri"/>
              <a:cs typeface="Calibri"/>
            </a:rPr>
            <a:t>AUTORIZÓ</a:t>
          </a: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 </a:t>
          </a: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 </a:t>
          </a:r>
        </a:p>
        <a:p>
          <a:pPr algn="ctr" rtl="0">
            <a:defRPr sz="1000"/>
          </a:pPr>
          <a:endParaRPr lang="es-MX" sz="1200" b="1" i="0" u="none" strike="noStrike" baseline="0">
            <a:solidFill>
              <a:srgbClr val="000000"/>
            </a:solidFill>
            <a:latin typeface="Calibri"/>
            <a:cs typeface="Calibri"/>
          </a:endParaRPr>
        </a:p>
        <a:p>
          <a:pPr algn="ctr" rtl="0">
            <a:defRPr sz="1000"/>
          </a:pPr>
          <a:endParaRPr lang="es-MX" sz="1200" b="1" i="0" u="none" strike="noStrike" baseline="0">
            <a:solidFill>
              <a:srgbClr val="000000"/>
            </a:solidFill>
            <a:latin typeface="Calibri"/>
            <a:cs typeface="Calibri"/>
          </a:endParaRPr>
        </a:p>
        <a:p>
          <a:pPr algn="ctr" rtl="0">
            <a:defRPr sz="1000"/>
          </a:pPr>
          <a:endParaRPr lang="es-MX" sz="1200" b="1" i="0" u="none" strike="noStrike" baseline="0">
            <a:solidFill>
              <a:srgbClr val="000000"/>
            </a:solidFill>
            <a:latin typeface="Calibri"/>
            <a:cs typeface="Calibri"/>
          </a:endParaRPr>
        </a:p>
        <a:p>
          <a:pPr algn="ctr" rtl="0">
            <a:defRPr sz="1000"/>
          </a:pP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Ing. José Eugenio Segura Marroquín      Rector</a:t>
          </a: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 </a:t>
          </a:r>
        </a:p>
      </xdr:txBody>
    </xdr:sp>
    <xdr:clientData/>
  </xdr:twoCellAnchor>
  <xdr:twoCellAnchor>
    <xdr:from>
      <xdr:col>1</xdr:col>
      <xdr:colOff>2733675</xdr:colOff>
      <xdr:row>269</xdr:row>
      <xdr:rowOff>188118</xdr:rowOff>
    </xdr:from>
    <xdr:to>
      <xdr:col>1</xdr:col>
      <xdr:colOff>5819775</xdr:colOff>
      <xdr:row>282</xdr:row>
      <xdr:rowOff>95250</xdr:rowOff>
    </xdr:to>
    <xdr:sp macro="" textlink="">
      <xdr:nvSpPr>
        <xdr:cNvPr id="5" name="Cuadro de texto 3">
          <a:extLst>
            <a:ext uri="{FF2B5EF4-FFF2-40B4-BE49-F238E27FC236}">
              <a16:creationId xmlns:a16="http://schemas.microsoft.com/office/drawing/2014/main" id="{00000000-0008-0000-0000-000005000000}"/>
            </a:ext>
          </a:extLst>
        </xdr:cNvPr>
        <xdr:cNvSpPr txBox="1">
          <a:spLocks noChangeArrowheads="1"/>
        </xdr:cNvSpPr>
      </xdr:nvSpPr>
      <xdr:spPr bwMode="auto">
        <a:xfrm>
          <a:off x="3495675" y="84798693"/>
          <a:ext cx="3086100" cy="2383632"/>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MX" sz="1200" b="1" i="0" u="none" strike="noStrike" baseline="0">
              <a:solidFill>
                <a:srgbClr val="000000"/>
              </a:solidFill>
              <a:latin typeface="Calibri"/>
              <a:cs typeface="Calibri"/>
            </a:rPr>
            <a:t>VO.BO.</a:t>
          </a: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 </a:t>
          </a: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 </a:t>
          </a:r>
        </a:p>
        <a:p>
          <a:pPr algn="ctr" rtl="0">
            <a:defRPr sz="1000"/>
          </a:pPr>
          <a:endParaRPr lang="es-MX" sz="1200" b="1" i="0" u="none" strike="noStrike" baseline="0">
            <a:solidFill>
              <a:srgbClr val="000000"/>
            </a:solidFill>
            <a:latin typeface="Calibri"/>
            <a:cs typeface="Calibri"/>
          </a:endParaRPr>
        </a:p>
        <a:p>
          <a:pPr algn="ctr" rtl="0">
            <a:defRPr sz="1000"/>
          </a:pPr>
          <a:endParaRPr lang="es-MX" sz="1200" b="1" i="0" u="none" strike="noStrike" baseline="0">
            <a:solidFill>
              <a:srgbClr val="000000"/>
            </a:solidFill>
            <a:latin typeface="Calibri"/>
            <a:cs typeface="Calibri"/>
          </a:endParaRPr>
        </a:p>
        <a:p>
          <a:pPr algn="ctr" rtl="0">
            <a:defRPr sz="1000"/>
          </a:pPr>
          <a:endParaRPr lang="es-MX" sz="1200" b="1" i="0" u="none" strike="noStrike" baseline="0">
            <a:solidFill>
              <a:srgbClr val="000000"/>
            </a:solidFill>
            <a:latin typeface="Calibri"/>
            <a:cs typeface="Calibri"/>
          </a:endParaRPr>
        </a:p>
        <a:p>
          <a:pPr algn="ctr" rtl="0">
            <a:defRPr sz="1000"/>
          </a:pP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Mtra. Leticia Ferrer Hidalgo</a:t>
          </a:r>
        </a:p>
        <a:p>
          <a:pPr algn="ctr" rtl="0">
            <a:defRPr sz="1000"/>
          </a:pPr>
          <a:r>
            <a:rPr lang="es-MX" sz="1200" b="1" i="0" u="none" strike="noStrike" baseline="0">
              <a:solidFill>
                <a:srgbClr val="000000"/>
              </a:solidFill>
              <a:latin typeface="Calibri"/>
              <a:cs typeface="Calibri"/>
            </a:rPr>
            <a:t>Encargada de la Secretaria Administrativa</a:t>
          </a:r>
        </a:p>
      </xdr:txBody>
    </xdr:sp>
    <xdr:clientData/>
  </xdr:twoCellAnchor>
  <xdr:twoCellAnchor>
    <xdr:from>
      <xdr:col>1</xdr:col>
      <xdr:colOff>6248398</xdr:colOff>
      <xdr:row>269</xdr:row>
      <xdr:rowOff>171450</xdr:rowOff>
    </xdr:from>
    <xdr:to>
      <xdr:col>3</xdr:col>
      <xdr:colOff>1123950</xdr:colOff>
      <xdr:row>281</xdr:row>
      <xdr:rowOff>152400</xdr:rowOff>
    </xdr:to>
    <xdr:sp macro="" textlink="">
      <xdr:nvSpPr>
        <xdr:cNvPr id="7" name="Text Box 3">
          <a:extLst>
            <a:ext uri="{FF2B5EF4-FFF2-40B4-BE49-F238E27FC236}">
              <a16:creationId xmlns:a16="http://schemas.microsoft.com/office/drawing/2014/main" id="{00000000-0008-0000-0000-000007000000}"/>
            </a:ext>
          </a:extLst>
        </xdr:cNvPr>
        <xdr:cNvSpPr txBox="1">
          <a:spLocks noChangeArrowheads="1"/>
        </xdr:cNvSpPr>
      </xdr:nvSpPr>
      <xdr:spPr bwMode="auto">
        <a:xfrm>
          <a:off x="7010398" y="84762975"/>
          <a:ext cx="3476627" cy="22669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MX" sz="1200" b="1" i="0" u="none" strike="noStrike" baseline="0">
              <a:solidFill>
                <a:srgbClr val="000000"/>
              </a:solidFill>
              <a:latin typeface="Calibri"/>
              <a:cs typeface="Calibri"/>
            </a:rPr>
            <a:t>ELABORÓ</a:t>
          </a: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 </a:t>
          </a:r>
        </a:p>
        <a:p>
          <a:pPr algn="ctr" rtl="0">
            <a:defRPr sz="1000"/>
          </a:pPr>
          <a:endParaRPr lang="es-MX" sz="1200" b="1" i="0" u="none" strike="noStrike" baseline="0">
            <a:solidFill>
              <a:srgbClr val="000000"/>
            </a:solidFill>
            <a:latin typeface="Calibri"/>
            <a:cs typeface="Calibri"/>
          </a:endParaRPr>
        </a:p>
        <a:p>
          <a:pPr algn="ctr" rtl="0">
            <a:defRPr sz="1000"/>
          </a:pPr>
          <a:endParaRPr lang="es-MX" sz="1200" b="0" i="0" u="none" strike="noStrike" baseline="0">
            <a:solidFill>
              <a:srgbClr val="000000"/>
            </a:solidFill>
            <a:latin typeface="Calibri"/>
            <a:cs typeface="Calibri"/>
          </a:endParaRPr>
        </a:p>
        <a:p>
          <a:pPr algn="ctr" rtl="0">
            <a:defRPr sz="1000"/>
          </a:pPr>
          <a:endParaRPr lang="es-MX" sz="1200" b="0" i="0" u="none" strike="noStrike" baseline="0">
            <a:solidFill>
              <a:srgbClr val="000000"/>
            </a:solidFill>
            <a:latin typeface="Calibri"/>
            <a:cs typeface="Calibri"/>
          </a:endParaRPr>
        </a:p>
        <a:p>
          <a:pPr algn="ctr" rtl="0">
            <a:defRPr sz="1000"/>
          </a:pP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 </a:t>
          </a:r>
          <a:endParaRPr lang="es-MX" sz="1200" b="0" i="0" u="none" strike="noStrike" baseline="0">
            <a:solidFill>
              <a:srgbClr val="000000"/>
            </a:solidFill>
            <a:latin typeface="Calibri"/>
            <a:cs typeface="Calibri"/>
          </a:endParaRPr>
        </a:p>
        <a:p>
          <a:pPr algn="ctr" rtl="0">
            <a:defRPr sz="1000"/>
          </a:pPr>
          <a:r>
            <a:rPr lang="es-MX" sz="1200" b="1" i="0" u="none" strike="noStrike" baseline="0">
              <a:solidFill>
                <a:srgbClr val="000000"/>
              </a:solidFill>
              <a:latin typeface="Calibri"/>
              <a:cs typeface="Calibri"/>
            </a:rPr>
            <a:t>I.F.F y C.P. Juan Francisco Bautista Bautista</a:t>
          </a:r>
        </a:p>
        <a:p>
          <a:pPr algn="ctr" rtl="0">
            <a:defRPr sz="1000"/>
          </a:pPr>
          <a:r>
            <a:rPr lang="es-MX" sz="1200" b="1" i="0" u="none" strike="noStrike" baseline="0">
              <a:solidFill>
                <a:srgbClr val="000000"/>
              </a:solidFill>
              <a:latin typeface="Calibri"/>
              <a:cs typeface="Calibri"/>
            </a:rPr>
            <a:t>Encargado del Area de Finanzas y Contabilidad.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94"/>
  <sheetViews>
    <sheetView tabSelected="1" view="pageBreakPreview" topLeftCell="A263" zoomScaleNormal="100" zoomScaleSheetLayoutView="100" workbookViewId="0">
      <selection activeCell="C223" sqref="C223"/>
    </sheetView>
  </sheetViews>
  <sheetFormatPr baseColWidth="10" defaultRowHeight="15" x14ac:dyDescent="0.25"/>
  <cols>
    <col min="2" max="2" width="95.140625" customWidth="1"/>
    <col min="3" max="3" width="33.85546875" customWidth="1"/>
    <col min="4" max="4" width="27.7109375" customWidth="1"/>
    <col min="5" max="5" width="14" style="43" customWidth="1"/>
  </cols>
  <sheetData>
    <row r="1" spans="1:25" ht="15.75" x14ac:dyDescent="0.25">
      <c r="A1" s="22"/>
      <c r="B1" s="107" t="s">
        <v>136</v>
      </c>
      <c r="C1" s="107"/>
      <c r="D1" s="107"/>
      <c r="E1" s="37"/>
      <c r="F1" s="23"/>
      <c r="G1" s="23"/>
      <c r="H1" s="23"/>
      <c r="I1" s="23"/>
      <c r="J1" s="23"/>
      <c r="K1" s="23"/>
      <c r="L1" s="23"/>
      <c r="M1" s="23"/>
      <c r="N1" s="23"/>
      <c r="O1" s="23"/>
    </row>
    <row r="2" spans="1:25" ht="1.5" customHeight="1" x14ac:dyDescent="0.25">
      <c r="A2" s="22"/>
      <c r="B2" s="21"/>
      <c r="C2" s="21"/>
      <c r="D2" s="21"/>
      <c r="E2" s="38"/>
      <c r="F2" s="24"/>
      <c r="G2" s="24"/>
      <c r="H2" s="24"/>
      <c r="I2" s="24"/>
      <c r="J2" s="24"/>
      <c r="K2" s="24"/>
      <c r="L2" s="24"/>
      <c r="M2" s="22"/>
      <c r="N2" s="22"/>
      <c r="O2" s="22"/>
    </row>
    <row r="3" spans="1:25" x14ac:dyDescent="0.25">
      <c r="A3" s="22"/>
      <c r="B3" s="108" t="s">
        <v>137</v>
      </c>
      <c r="C3" s="108"/>
      <c r="D3" s="108"/>
      <c r="E3" s="39"/>
      <c r="F3" s="25"/>
      <c r="G3" s="25"/>
      <c r="H3" s="25"/>
      <c r="I3" s="25"/>
      <c r="J3" s="25"/>
      <c r="K3" s="25"/>
      <c r="L3" s="25"/>
      <c r="M3" s="25"/>
      <c r="N3" s="25"/>
      <c r="O3" s="25"/>
    </row>
    <row r="4" spans="1:25" x14ac:dyDescent="0.25">
      <c r="A4" s="22"/>
      <c r="B4" s="109" t="s">
        <v>0</v>
      </c>
      <c r="C4" s="109"/>
      <c r="D4" s="109"/>
      <c r="E4" s="40"/>
      <c r="F4" s="26"/>
      <c r="G4" s="26"/>
      <c r="H4" s="26"/>
      <c r="I4" s="26"/>
      <c r="J4" s="26"/>
      <c r="K4" s="26"/>
      <c r="L4" s="26"/>
      <c r="M4" s="26"/>
      <c r="N4" s="26"/>
      <c r="O4" s="26"/>
    </row>
    <row r="5" spans="1:25" ht="22.5" customHeight="1" x14ac:dyDescent="0.25">
      <c r="A5" s="22"/>
      <c r="B5" s="110" t="s">
        <v>170</v>
      </c>
      <c r="C5" s="110"/>
      <c r="D5" s="110"/>
      <c r="E5" s="41"/>
      <c r="F5" s="27"/>
      <c r="G5" s="27"/>
      <c r="H5" s="27"/>
      <c r="I5" s="27"/>
      <c r="J5" s="27"/>
      <c r="K5" s="27"/>
      <c r="L5" s="27"/>
      <c r="M5" s="27"/>
      <c r="N5" s="27"/>
      <c r="O5" s="27"/>
    </row>
    <row r="6" spans="1:25" ht="3.75" customHeight="1" x14ac:dyDescent="0.25">
      <c r="A6" s="22"/>
      <c r="B6" s="111"/>
      <c r="C6" s="111"/>
      <c r="D6" s="111"/>
      <c r="E6" s="42"/>
      <c r="F6" s="28"/>
      <c r="G6" s="28"/>
      <c r="H6" s="28"/>
      <c r="I6" s="28"/>
      <c r="J6" s="28"/>
      <c r="K6" s="28"/>
      <c r="L6" s="28"/>
      <c r="M6" s="28"/>
      <c r="N6" s="28"/>
      <c r="O6" s="28"/>
      <c r="P6" s="29"/>
      <c r="Q6" s="29"/>
      <c r="R6" s="29"/>
      <c r="S6" s="29"/>
      <c r="T6" s="29"/>
      <c r="U6" s="29"/>
      <c r="V6" s="29"/>
      <c r="W6" s="29"/>
      <c r="X6" s="29"/>
      <c r="Y6" s="29"/>
    </row>
    <row r="7" spans="1:25" ht="3.75" customHeight="1" x14ac:dyDescent="0.25">
      <c r="A7" s="22"/>
      <c r="B7" s="28"/>
      <c r="C7" s="28"/>
      <c r="D7" s="28"/>
      <c r="E7" s="42"/>
      <c r="F7" s="28"/>
      <c r="G7" s="28"/>
      <c r="H7" s="28"/>
      <c r="I7" s="28"/>
      <c r="J7" s="28"/>
      <c r="K7" s="28"/>
      <c r="L7" s="28"/>
      <c r="M7" s="28"/>
      <c r="N7" s="28"/>
      <c r="O7" s="28"/>
      <c r="P7" s="29"/>
      <c r="Q7" s="29"/>
      <c r="R7" s="29"/>
      <c r="S7" s="29"/>
      <c r="T7" s="29"/>
      <c r="U7" s="29"/>
      <c r="V7" s="29"/>
      <c r="W7" s="29"/>
      <c r="X7" s="29"/>
      <c r="Y7" s="29"/>
    </row>
    <row r="8" spans="1:25" ht="3" customHeight="1" x14ac:dyDescent="0.25">
      <c r="A8" s="22"/>
      <c r="B8" s="52"/>
      <c r="C8" s="22"/>
      <c r="D8" s="22"/>
    </row>
    <row r="9" spans="1:25" ht="15.75" x14ac:dyDescent="0.25">
      <c r="A9" s="22"/>
      <c r="B9" s="104" t="s">
        <v>1</v>
      </c>
      <c r="C9" s="104"/>
      <c r="D9" s="104"/>
      <c r="G9" s="106"/>
      <c r="H9" s="106"/>
      <c r="I9" s="106"/>
    </row>
    <row r="10" spans="1:25" ht="15.75" x14ac:dyDescent="0.25">
      <c r="A10" s="22"/>
      <c r="B10" s="53"/>
      <c r="C10" s="22"/>
      <c r="D10" s="22"/>
      <c r="G10" s="106"/>
      <c r="H10" s="106"/>
      <c r="I10" s="106"/>
    </row>
    <row r="11" spans="1:25" x14ac:dyDescent="0.25">
      <c r="A11" s="22"/>
      <c r="B11" s="54" t="s">
        <v>131</v>
      </c>
      <c r="C11" s="54"/>
      <c r="D11" s="22"/>
    </row>
    <row r="12" spans="1:25" ht="6" customHeight="1" x14ac:dyDescent="0.25">
      <c r="A12" s="22"/>
      <c r="B12" s="54"/>
      <c r="C12" s="22"/>
      <c r="D12" s="22"/>
    </row>
    <row r="13" spans="1:25" x14ac:dyDescent="0.25">
      <c r="A13" s="22"/>
      <c r="B13" s="54" t="s">
        <v>2</v>
      </c>
      <c r="C13" s="22"/>
      <c r="D13" s="22"/>
    </row>
    <row r="14" spans="1:25" ht="6" customHeight="1" x14ac:dyDescent="0.25">
      <c r="A14" s="22"/>
      <c r="B14" s="54"/>
      <c r="C14" s="22"/>
      <c r="D14" s="22"/>
    </row>
    <row r="15" spans="1:25" x14ac:dyDescent="0.25">
      <c r="A15" s="22"/>
      <c r="B15" s="55" t="s">
        <v>3</v>
      </c>
      <c r="C15" s="22"/>
      <c r="D15" s="22"/>
    </row>
    <row r="16" spans="1:25" ht="39.75" customHeight="1" x14ac:dyDescent="0.25">
      <c r="A16" s="22"/>
      <c r="B16" s="82" t="s">
        <v>171</v>
      </c>
      <c r="C16" s="82"/>
      <c r="D16" s="82"/>
    </row>
    <row r="17" spans="1:4" ht="32.25" customHeight="1" x14ac:dyDescent="0.25">
      <c r="A17" s="22"/>
      <c r="B17" s="55" t="s">
        <v>4</v>
      </c>
      <c r="C17" s="22"/>
      <c r="D17" s="22"/>
    </row>
    <row r="18" spans="1:4" ht="45.75" customHeight="1" x14ac:dyDescent="0.25">
      <c r="A18" s="22"/>
      <c r="B18" s="81" t="s">
        <v>179</v>
      </c>
      <c r="C18" s="81"/>
      <c r="D18" s="81"/>
    </row>
    <row r="19" spans="1:4" ht="16.5" customHeight="1" x14ac:dyDescent="0.25">
      <c r="A19" s="22"/>
      <c r="B19" s="81"/>
      <c r="C19" s="81"/>
      <c r="D19" s="81"/>
    </row>
    <row r="20" spans="1:4" ht="28.5" customHeight="1" x14ac:dyDescent="0.25">
      <c r="A20" s="22"/>
      <c r="B20" s="55" t="s">
        <v>5</v>
      </c>
      <c r="C20" s="22"/>
      <c r="D20" s="22"/>
    </row>
    <row r="21" spans="1:4" ht="52.5" customHeight="1" x14ac:dyDescent="0.25">
      <c r="A21" s="22"/>
      <c r="B21" s="81" t="s">
        <v>6</v>
      </c>
      <c r="C21" s="81"/>
      <c r="D21" s="81"/>
    </row>
    <row r="22" spans="1:4" ht="18.75" customHeight="1" x14ac:dyDescent="0.25">
      <c r="A22" s="22"/>
      <c r="B22" s="55" t="s">
        <v>7</v>
      </c>
      <c r="C22" s="22"/>
      <c r="D22" s="22"/>
    </row>
    <row r="23" spans="1:4" ht="42" customHeight="1" x14ac:dyDescent="0.25">
      <c r="A23" s="22"/>
      <c r="B23" s="81" t="s">
        <v>8</v>
      </c>
      <c r="C23" s="81"/>
      <c r="D23" s="81"/>
    </row>
    <row r="24" spans="1:4" x14ac:dyDescent="0.25">
      <c r="A24" s="22"/>
      <c r="B24" s="55" t="s">
        <v>9</v>
      </c>
      <c r="C24" s="22"/>
      <c r="D24" s="22"/>
    </row>
    <row r="25" spans="1:4" ht="57.75" customHeight="1" thickBot="1" x14ac:dyDescent="0.3">
      <c r="A25" s="22"/>
      <c r="B25" s="81" t="s">
        <v>172</v>
      </c>
      <c r="C25" s="81"/>
      <c r="D25" s="81"/>
    </row>
    <row r="26" spans="1:4" ht="22.5" customHeight="1" thickBot="1" x14ac:dyDescent="0.3">
      <c r="A26" s="22"/>
      <c r="B26" s="56" t="s">
        <v>10</v>
      </c>
      <c r="C26" s="57">
        <v>2644820.13</v>
      </c>
      <c r="D26" s="22"/>
    </row>
    <row r="27" spans="1:4" ht="22.5" customHeight="1" thickBot="1" x14ac:dyDescent="0.3">
      <c r="A27" s="22"/>
      <c r="B27" s="58" t="s">
        <v>11</v>
      </c>
      <c r="C27" s="59">
        <v>3503888.89</v>
      </c>
      <c r="D27" s="22"/>
    </row>
    <row r="28" spans="1:4" ht="22.5" customHeight="1" thickBot="1" x14ac:dyDescent="0.3">
      <c r="A28" s="22"/>
      <c r="B28" s="58" t="s">
        <v>12</v>
      </c>
      <c r="C28" s="59">
        <v>611417.18999999994</v>
      </c>
      <c r="D28" s="22"/>
    </row>
    <row r="29" spans="1:4" ht="22.5" customHeight="1" thickBot="1" x14ac:dyDescent="0.3">
      <c r="A29" s="22"/>
      <c r="B29" s="58" t="s">
        <v>13</v>
      </c>
      <c r="C29" s="59">
        <v>4170154.71</v>
      </c>
      <c r="D29" s="22"/>
    </row>
    <row r="30" spans="1:4" ht="22.5" customHeight="1" thickBot="1" x14ac:dyDescent="0.3">
      <c r="A30" s="22"/>
      <c r="B30" s="58" t="s">
        <v>14</v>
      </c>
      <c r="C30" s="59">
        <v>0</v>
      </c>
      <c r="D30" s="22"/>
    </row>
    <row r="31" spans="1:4" ht="22.5" customHeight="1" thickBot="1" x14ac:dyDescent="0.3">
      <c r="A31" s="22"/>
      <c r="B31" s="58" t="s">
        <v>15</v>
      </c>
      <c r="C31" s="59">
        <v>2198073.7799999998</v>
      </c>
      <c r="D31" s="22"/>
    </row>
    <row r="32" spans="1:4" ht="22.5" customHeight="1" thickBot="1" x14ac:dyDescent="0.3">
      <c r="A32" s="22"/>
      <c r="B32" s="58" t="s">
        <v>16</v>
      </c>
      <c r="C32" s="59">
        <v>0</v>
      </c>
      <c r="D32" s="22"/>
    </row>
    <row r="33" spans="1:4" ht="22.5" customHeight="1" thickBot="1" x14ac:dyDescent="0.3">
      <c r="A33" s="22"/>
      <c r="B33" s="58" t="s">
        <v>17</v>
      </c>
      <c r="C33" s="59">
        <v>0</v>
      </c>
      <c r="D33" s="22"/>
    </row>
    <row r="34" spans="1:4" ht="32.25" customHeight="1" thickBot="1" x14ac:dyDescent="0.3">
      <c r="A34" s="22"/>
      <c r="B34" s="6" t="s">
        <v>18</v>
      </c>
      <c r="C34" s="7">
        <f>SUM(C26:C33)</f>
        <v>13128354.699999997</v>
      </c>
      <c r="D34" s="22"/>
    </row>
    <row r="35" spans="1:4" ht="15.75" thickBot="1" x14ac:dyDescent="0.3">
      <c r="A35" s="22"/>
      <c r="B35" s="60"/>
      <c r="C35" s="22"/>
      <c r="D35" s="22"/>
    </row>
    <row r="36" spans="1:4" ht="22.5" customHeight="1" thickBot="1" x14ac:dyDescent="0.3">
      <c r="A36" s="22"/>
      <c r="B36" s="2" t="s">
        <v>19</v>
      </c>
      <c r="C36" s="3">
        <v>122374.49</v>
      </c>
      <c r="D36" s="22"/>
    </row>
    <row r="37" spans="1:4" ht="22.5" customHeight="1" thickBot="1" x14ac:dyDescent="0.3">
      <c r="A37" s="22"/>
      <c r="B37" s="4" t="s">
        <v>20</v>
      </c>
      <c r="C37" s="5">
        <v>0</v>
      </c>
      <c r="D37" s="22"/>
    </row>
    <row r="38" spans="1:4" ht="22.5" customHeight="1" thickBot="1" x14ac:dyDescent="0.3">
      <c r="A38" s="22"/>
      <c r="B38" s="4" t="s">
        <v>21</v>
      </c>
      <c r="C38" s="5">
        <v>0</v>
      </c>
      <c r="D38" s="22"/>
    </row>
    <row r="39" spans="1:4" ht="22.5" customHeight="1" thickBot="1" x14ac:dyDescent="0.3">
      <c r="A39" s="22"/>
      <c r="B39" s="4" t="s">
        <v>22</v>
      </c>
      <c r="C39" s="5">
        <v>284322.69</v>
      </c>
      <c r="D39" s="22"/>
    </row>
    <row r="40" spans="1:4" ht="22.5" customHeight="1" thickBot="1" x14ac:dyDescent="0.3">
      <c r="A40" s="22"/>
      <c r="B40" s="4" t="s">
        <v>23</v>
      </c>
      <c r="C40" s="5">
        <v>0</v>
      </c>
      <c r="D40" s="22"/>
    </row>
    <row r="41" spans="1:4" ht="33.75" customHeight="1" thickBot="1" x14ac:dyDescent="0.3">
      <c r="A41" s="22"/>
      <c r="B41" s="6" t="s">
        <v>24</v>
      </c>
      <c r="C41" s="7">
        <f>SUM(C36:C40)</f>
        <v>406697.18</v>
      </c>
      <c r="D41" s="22"/>
    </row>
    <row r="42" spans="1:4" ht="15.75" thickBot="1" x14ac:dyDescent="0.3">
      <c r="A42" s="22"/>
      <c r="B42" s="60"/>
      <c r="C42" s="22"/>
      <c r="D42" s="22"/>
    </row>
    <row r="43" spans="1:4" ht="22.5" customHeight="1" thickBot="1" x14ac:dyDescent="0.3">
      <c r="A43" s="22"/>
      <c r="B43" s="2" t="s">
        <v>25</v>
      </c>
      <c r="C43" s="3">
        <v>0</v>
      </c>
      <c r="D43" s="22"/>
    </row>
    <row r="44" spans="1:4" ht="22.5" customHeight="1" thickBot="1" x14ac:dyDescent="0.3">
      <c r="A44" s="22"/>
      <c r="B44" s="4" t="s">
        <v>26</v>
      </c>
      <c r="C44" s="5">
        <v>0</v>
      </c>
      <c r="D44" s="22"/>
    </row>
    <row r="45" spans="1:4" ht="22.5" customHeight="1" thickBot="1" x14ac:dyDescent="0.3">
      <c r="A45" s="22"/>
      <c r="B45" s="4" t="s">
        <v>27</v>
      </c>
      <c r="C45" s="5">
        <v>8268100.4199999999</v>
      </c>
      <c r="D45" s="22"/>
    </row>
    <row r="46" spans="1:4" ht="22.5" customHeight="1" thickBot="1" x14ac:dyDescent="0.3">
      <c r="A46" s="22"/>
      <c r="B46" s="4" t="s">
        <v>28</v>
      </c>
      <c r="C46" s="5">
        <v>0</v>
      </c>
      <c r="D46" s="22"/>
    </row>
    <row r="47" spans="1:4" ht="35.25" customHeight="1" thickBot="1" x14ac:dyDescent="0.3">
      <c r="A47" s="22"/>
      <c r="B47" s="6" t="s">
        <v>29</v>
      </c>
      <c r="C47" s="19">
        <f>SUM(C43:C46)</f>
        <v>8268100.4199999999</v>
      </c>
      <c r="D47" s="22"/>
    </row>
    <row r="48" spans="1:4" x14ac:dyDescent="0.25">
      <c r="A48" s="22"/>
      <c r="B48" s="60"/>
      <c r="C48" s="22"/>
      <c r="D48" s="22"/>
    </row>
    <row r="49" spans="1:4" ht="28.5" customHeight="1" x14ac:dyDescent="0.25">
      <c r="A49" s="22"/>
      <c r="B49" s="55" t="s">
        <v>30</v>
      </c>
      <c r="C49" s="22"/>
      <c r="D49" s="22"/>
    </row>
    <row r="50" spans="1:4" ht="40.5" customHeight="1" x14ac:dyDescent="0.25">
      <c r="A50" s="22"/>
      <c r="B50" s="81" t="s">
        <v>173</v>
      </c>
      <c r="C50" s="81"/>
      <c r="D50" s="81"/>
    </row>
    <row r="51" spans="1:4" x14ac:dyDescent="0.25">
      <c r="A51" s="22"/>
      <c r="B51" s="55" t="s">
        <v>31</v>
      </c>
      <c r="C51" s="22"/>
      <c r="D51" s="22"/>
    </row>
    <row r="52" spans="1:4" ht="44.25" customHeight="1" x14ac:dyDescent="0.25">
      <c r="A52" s="22"/>
      <c r="B52" s="81" t="s">
        <v>174</v>
      </c>
      <c r="C52" s="81"/>
      <c r="D52" s="81"/>
    </row>
    <row r="53" spans="1:4" x14ac:dyDescent="0.25">
      <c r="A53" s="22"/>
      <c r="B53" s="60"/>
      <c r="C53" s="22"/>
      <c r="D53" s="22"/>
    </row>
    <row r="54" spans="1:4" x14ac:dyDescent="0.25">
      <c r="A54" s="22"/>
      <c r="B54" s="55" t="s">
        <v>32</v>
      </c>
      <c r="C54" s="22"/>
      <c r="D54" s="22"/>
    </row>
    <row r="55" spans="1:4" ht="57" customHeight="1" thickBot="1" x14ac:dyDescent="0.3">
      <c r="A55" s="22"/>
      <c r="B55" s="81" t="s">
        <v>180</v>
      </c>
      <c r="C55" s="81"/>
      <c r="D55" s="81"/>
    </row>
    <row r="56" spans="1:4" ht="33" customHeight="1" thickBot="1" x14ac:dyDescent="0.3">
      <c r="A56" s="22"/>
      <c r="B56" s="61" t="s">
        <v>33</v>
      </c>
      <c r="C56" s="62">
        <v>48576.4</v>
      </c>
      <c r="D56" s="22"/>
    </row>
    <row r="57" spans="1:4" ht="33" customHeight="1" thickBot="1" x14ac:dyDescent="0.3">
      <c r="A57" s="22"/>
      <c r="B57" s="63" t="s">
        <v>34</v>
      </c>
      <c r="C57" s="64">
        <v>186897.16</v>
      </c>
      <c r="D57" s="22"/>
    </row>
    <row r="58" spans="1:4" ht="33" customHeight="1" thickBot="1" x14ac:dyDescent="0.3">
      <c r="A58" s="22"/>
      <c r="B58" s="63" t="s">
        <v>35</v>
      </c>
      <c r="C58" s="64">
        <v>0</v>
      </c>
      <c r="D58" s="22"/>
    </row>
    <row r="59" spans="1:4" ht="33" customHeight="1" thickBot="1" x14ac:dyDescent="0.3">
      <c r="A59" s="22"/>
      <c r="B59" s="63" t="s">
        <v>36</v>
      </c>
      <c r="C59" s="64">
        <v>0</v>
      </c>
      <c r="D59" s="22"/>
    </row>
    <row r="60" spans="1:4" ht="33" customHeight="1" thickBot="1" x14ac:dyDescent="0.3">
      <c r="A60" s="22"/>
      <c r="B60" s="63" t="s">
        <v>37</v>
      </c>
      <c r="C60" s="64">
        <v>2277.64</v>
      </c>
      <c r="D60" s="22"/>
    </row>
    <row r="61" spans="1:4" ht="33" customHeight="1" thickBot="1" x14ac:dyDescent="0.3">
      <c r="A61" s="22"/>
      <c r="B61" s="63" t="s">
        <v>38</v>
      </c>
      <c r="C61" s="64">
        <v>0</v>
      </c>
      <c r="D61" s="22"/>
    </row>
    <row r="62" spans="1:4" ht="33" customHeight="1" thickBot="1" x14ac:dyDescent="0.3">
      <c r="A62" s="22"/>
      <c r="B62" s="63" t="s">
        <v>39</v>
      </c>
      <c r="C62" s="64">
        <v>1438762.41</v>
      </c>
      <c r="D62" s="22"/>
    </row>
    <row r="63" spans="1:4" ht="33" customHeight="1" thickBot="1" x14ac:dyDescent="0.3">
      <c r="A63" s="22"/>
      <c r="B63" s="63" t="s">
        <v>40</v>
      </c>
      <c r="C63" s="64">
        <v>0</v>
      </c>
      <c r="D63" s="22"/>
    </row>
    <row r="64" spans="1:4" ht="33" customHeight="1" thickBot="1" x14ac:dyDescent="0.3">
      <c r="A64" s="22"/>
      <c r="B64" s="63" t="s">
        <v>41</v>
      </c>
      <c r="C64" s="64">
        <v>448.48</v>
      </c>
      <c r="D64" s="22"/>
    </row>
    <row r="65" spans="1:4" ht="44.25" customHeight="1" thickBot="1" x14ac:dyDescent="0.3">
      <c r="A65" s="22"/>
      <c r="B65" s="6" t="s">
        <v>153</v>
      </c>
      <c r="C65" s="7">
        <f>+SUM(C56:C64)</f>
        <v>1676962.0899999999</v>
      </c>
      <c r="D65" s="22"/>
    </row>
    <row r="66" spans="1:4" hidden="1" x14ac:dyDescent="0.25">
      <c r="A66" s="22"/>
      <c r="B66" s="1"/>
      <c r="D66" s="22"/>
    </row>
    <row r="67" spans="1:4" hidden="1" x14ac:dyDescent="0.25">
      <c r="A67" s="22"/>
      <c r="B67" s="1"/>
      <c r="D67" s="22"/>
    </row>
    <row r="68" spans="1:4" ht="27.75" customHeight="1" x14ac:dyDescent="0.25">
      <c r="A68" s="22"/>
      <c r="B68" s="60" t="s">
        <v>181</v>
      </c>
      <c r="C68" s="22"/>
      <c r="D68" s="51"/>
    </row>
    <row r="69" spans="1:4" ht="36.75" customHeight="1" x14ac:dyDescent="0.25">
      <c r="A69" s="22"/>
      <c r="B69" s="81" t="s">
        <v>182</v>
      </c>
      <c r="C69" s="81"/>
      <c r="D69" s="22"/>
    </row>
    <row r="70" spans="1:4" ht="30.75" customHeight="1" x14ac:dyDescent="0.25">
      <c r="A70" s="22"/>
      <c r="B70" s="81"/>
      <c r="C70" s="81"/>
      <c r="D70" s="81"/>
    </row>
    <row r="71" spans="1:4" ht="61.5" customHeight="1" x14ac:dyDescent="0.25">
      <c r="A71" s="22"/>
      <c r="B71" s="81" t="s">
        <v>154</v>
      </c>
      <c r="C71" s="81"/>
      <c r="D71" s="81"/>
    </row>
    <row r="72" spans="1:4" x14ac:dyDescent="0.25">
      <c r="A72" s="22"/>
      <c r="B72" s="60"/>
      <c r="C72" s="22"/>
      <c r="D72" s="22"/>
    </row>
    <row r="73" spans="1:4" ht="48.75" customHeight="1" x14ac:dyDescent="0.25">
      <c r="A73" s="22"/>
      <c r="B73" s="55" t="s">
        <v>42</v>
      </c>
      <c r="C73" s="22"/>
      <c r="D73" s="22"/>
    </row>
    <row r="74" spans="1:4" ht="51" customHeight="1" x14ac:dyDescent="0.25">
      <c r="A74" s="22"/>
      <c r="B74" s="81" t="s">
        <v>175</v>
      </c>
      <c r="C74" s="81"/>
      <c r="D74" s="81"/>
    </row>
    <row r="75" spans="1:4" ht="26.25" customHeight="1" x14ac:dyDescent="0.25">
      <c r="A75" s="22"/>
      <c r="B75" s="55" t="s">
        <v>43</v>
      </c>
      <c r="C75" s="22"/>
      <c r="D75" s="22"/>
    </row>
    <row r="76" spans="1:4" x14ac:dyDescent="0.25">
      <c r="A76" s="22"/>
      <c r="B76" s="55" t="s">
        <v>44</v>
      </c>
      <c r="C76" s="22"/>
      <c r="D76" s="22"/>
    </row>
    <row r="77" spans="1:4" ht="48.75" customHeight="1" thickBot="1" x14ac:dyDescent="0.3">
      <c r="A77" s="22"/>
      <c r="B77" s="81" t="s">
        <v>176</v>
      </c>
      <c r="C77" s="81"/>
      <c r="D77" s="81"/>
    </row>
    <row r="78" spans="1:4" ht="18" customHeight="1" thickBot="1" x14ac:dyDescent="0.3">
      <c r="A78" s="22"/>
      <c r="B78" s="35" t="s">
        <v>45</v>
      </c>
      <c r="C78" s="36" t="s">
        <v>46</v>
      </c>
      <c r="D78" s="22"/>
    </row>
    <row r="79" spans="1:4" ht="18" customHeight="1" thickBot="1" x14ac:dyDescent="0.3">
      <c r="A79" s="22"/>
      <c r="B79" s="8" t="s">
        <v>155</v>
      </c>
      <c r="C79" s="79">
        <v>0</v>
      </c>
      <c r="D79" s="22"/>
    </row>
    <row r="80" spans="1:4" ht="18" customHeight="1" thickBot="1" x14ac:dyDescent="0.3">
      <c r="A80" s="22"/>
      <c r="B80" s="34" t="s">
        <v>47</v>
      </c>
      <c r="C80" s="79">
        <v>1441682</v>
      </c>
      <c r="D80" s="22"/>
    </row>
    <row r="81" spans="1:4" ht="18" customHeight="1" thickBot="1" x14ac:dyDescent="0.3">
      <c r="A81" s="22"/>
      <c r="B81" s="8" t="s">
        <v>138</v>
      </c>
      <c r="C81" s="79">
        <v>0</v>
      </c>
      <c r="D81" s="22"/>
    </row>
    <row r="82" spans="1:4" ht="18" customHeight="1" thickBot="1" x14ac:dyDescent="0.3">
      <c r="A82" s="22"/>
      <c r="B82" s="8" t="s">
        <v>48</v>
      </c>
      <c r="C82" s="79">
        <v>8676</v>
      </c>
      <c r="D82" s="22"/>
    </row>
    <row r="83" spans="1:4" ht="18" customHeight="1" thickBot="1" x14ac:dyDescent="0.3">
      <c r="A83" s="22"/>
      <c r="B83" s="31" t="s">
        <v>139</v>
      </c>
      <c r="C83" s="79">
        <v>93011</v>
      </c>
      <c r="D83" s="22"/>
    </row>
    <row r="84" spans="1:4" ht="18" customHeight="1" thickBot="1" x14ac:dyDescent="0.3">
      <c r="A84" s="22"/>
      <c r="B84" s="34" t="s">
        <v>141</v>
      </c>
      <c r="C84" s="79">
        <v>0</v>
      </c>
      <c r="D84" s="22"/>
    </row>
    <row r="85" spans="1:4" ht="18" customHeight="1" thickBot="1" x14ac:dyDescent="0.3">
      <c r="A85" s="22"/>
      <c r="B85" s="34" t="s">
        <v>169</v>
      </c>
      <c r="C85" s="79">
        <v>0</v>
      </c>
      <c r="D85" s="22"/>
    </row>
    <row r="86" spans="1:4" ht="18" customHeight="1" thickBot="1" x14ac:dyDescent="0.3">
      <c r="A86" s="22"/>
      <c r="B86" s="31" t="s">
        <v>140</v>
      </c>
      <c r="C86" s="79">
        <v>0</v>
      </c>
      <c r="D86" s="22"/>
    </row>
    <row r="87" spans="1:4" ht="18" customHeight="1" thickBot="1" x14ac:dyDescent="0.3">
      <c r="A87" s="22"/>
      <c r="B87" s="31" t="s">
        <v>143</v>
      </c>
      <c r="C87" s="79">
        <v>0</v>
      </c>
      <c r="D87" s="22"/>
    </row>
    <row r="88" spans="1:4" ht="18" customHeight="1" thickBot="1" x14ac:dyDescent="0.3">
      <c r="A88" s="22"/>
      <c r="B88" s="8" t="s">
        <v>145</v>
      </c>
      <c r="C88" s="79">
        <v>3882</v>
      </c>
      <c r="D88" s="22"/>
    </row>
    <row r="89" spans="1:4" ht="18" customHeight="1" thickBot="1" x14ac:dyDescent="0.3">
      <c r="A89" s="22"/>
      <c r="B89" s="31" t="s">
        <v>49</v>
      </c>
      <c r="C89" s="79">
        <v>19380</v>
      </c>
      <c r="D89" s="22"/>
    </row>
    <row r="90" spans="1:4" ht="18" customHeight="1" thickBot="1" x14ac:dyDescent="0.3">
      <c r="A90" s="22"/>
      <c r="B90" s="34" t="s">
        <v>157</v>
      </c>
      <c r="C90" s="79">
        <v>0</v>
      </c>
      <c r="D90" s="22"/>
    </row>
    <row r="91" spans="1:4" ht="18" customHeight="1" thickBot="1" x14ac:dyDescent="0.3">
      <c r="A91" s="22"/>
      <c r="B91" s="8" t="s">
        <v>146</v>
      </c>
      <c r="C91" s="79">
        <v>96960</v>
      </c>
      <c r="D91" s="22"/>
    </row>
    <row r="92" spans="1:4" ht="15" customHeight="1" thickBot="1" x14ac:dyDescent="0.3">
      <c r="A92" s="22"/>
      <c r="B92" s="33" t="s">
        <v>147</v>
      </c>
      <c r="C92" s="79">
        <v>0</v>
      </c>
      <c r="D92" s="22"/>
    </row>
    <row r="93" spans="1:4" ht="15" customHeight="1" thickBot="1" x14ac:dyDescent="0.3">
      <c r="A93" s="22"/>
      <c r="B93" s="34" t="s">
        <v>142</v>
      </c>
      <c r="C93" s="79">
        <v>0</v>
      </c>
      <c r="D93" s="22"/>
    </row>
    <row r="94" spans="1:4" ht="19.5" customHeight="1" thickBot="1" x14ac:dyDescent="0.3">
      <c r="A94" s="22"/>
      <c r="B94" s="34" t="s">
        <v>164</v>
      </c>
      <c r="C94" s="79">
        <v>0</v>
      </c>
      <c r="D94" s="22"/>
    </row>
    <row r="95" spans="1:4" ht="19.5" customHeight="1" thickBot="1" x14ac:dyDescent="0.3">
      <c r="A95" s="22"/>
      <c r="B95" s="34" t="s">
        <v>159</v>
      </c>
      <c r="C95" s="79">
        <v>0</v>
      </c>
      <c r="D95" s="22"/>
    </row>
    <row r="96" spans="1:4" ht="21" customHeight="1" thickBot="1" x14ac:dyDescent="0.3">
      <c r="A96" s="22"/>
      <c r="B96" s="32" t="s">
        <v>148</v>
      </c>
      <c r="C96" s="79">
        <v>0</v>
      </c>
      <c r="D96" s="22"/>
    </row>
    <row r="97" spans="1:5" ht="21" customHeight="1" thickBot="1" x14ac:dyDescent="0.3">
      <c r="A97" s="22"/>
      <c r="B97" s="33" t="s">
        <v>149</v>
      </c>
      <c r="C97" s="79">
        <v>12352</v>
      </c>
      <c r="D97" s="22"/>
    </row>
    <row r="98" spans="1:5" ht="21" customHeight="1" thickBot="1" x14ac:dyDescent="0.3">
      <c r="A98" s="22"/>
      <c r="B98" s="30" t="s">
        <v>144</v>
      </c>
      <c r="C98" s="79">
        <v>23124</v>
      </c>
      <c r="D98" s="22"/>
    </row>
    <row r="99" spans="1:5" ht="21" customHeight="1" thickBot="1" x14ac:dyDescent="0.3">
      <c r="A99" s="22"/>
      <c r="B99" s="30" t="s">
        <v>165</v>
      </c>
      <c r="C99" s="79">
        <v>52999.9</v>
      </c>
      <c r="D99" s="22"/>
    </row>
    <row r="100" spans="1:5" ht="21" customHeight="1" thickBot="1" x14ac:dyDescent="0.3">
      <c r="A100" s="22"/>
      <c r="B100" s="30" t="s">
        <v>150</v>
      </c>
      <c r="C100" s="79">
        <v>0</v>
      </c>
      <c r="D100" s="22"/>
    </row>
    <row r="101" spans="1:5" ht="11.25" customHeight="1" x14ac:dyDescent="0.25">
      <c r="A101" s="22"/>
      <c r="B101" s="87" t="s">
        <v>50</v>
      </c>
      <c r="C101" s="89">
        <f>SUM(C79:C100)</f>
        <v>1752066.9</v>
      </c>
      <c r="D101" s="22"/>
    </row>
    <row r="102" spans="1:5" ht="15.75" thickBot="1" x14ac:dyDescent="0.3">
      <c r="A102" s="22"/>
      <c r="B102" s="88"/>
      <c r="C102" s="90"/>
      <c r="D102" s="22"/>
    </row>
    <row r="103" spans="1:5" hidden="1" x14ac:dyDescent="0.25">
      <c r="B103" s="1"/>
    </row>
    <row r="104" spans="1:5" hidden="1" x14ac:dyDescent="0.25">
      <c r="B104" s="1"/>
    </row>
    <row r="105" spans="1:5" s="20" customFormat="1" ht="53.25" customHeight="1" x14ac:dyDescent="0.25">
      <c r="A105" s="65"/>
      <c r="B105" s="83" t="s">
        <v>183</v>
      </c>
      <c r="C105" s="83"/>
      <c r="D105" s="83"/>
      <c r="E105" s="44"/>
    </row>
    <row r="106" spans="1:5" s="20" customFormat="1" ht="37.5" customHeight="1" x14ac:dyDescent="0.25">
      <c r="A106" s="65"/>
      <c r="B106" s="83" t="s">
        <v>184</v>
      </c>
      <c r="C106" s="83"/>
      <c r="D106" s="83"/>
      <c r="E106" s="44"/>
    </row>
    <row r="107" spans="1:5" s="20" customFormat="1" ht="36.75" customHeight="1" x14ac:dyDescent="0.25">
      <c r="A107" s="65"/>
      <c r="B107" s="83" t="s">
        <v>185</v>
      </c>
      <c r="C107" s="83"/>
      <c r="D107" s="83"/>
      <c r="E107" s="44"/>
    </row>
    <row r="108" spans="1:5" ht="26.25" customHeight="1" x14ac:dyDescent="0.25">
      <c r="A108" s="22"/>
      <c r="B108" s="60" t="s">
        <v>186</v>
      </c>
      <c r="C108" s="22"/>
      <c r="D108" s="22"/>
    </row>
    <row r="109" spans="1:5" ht="26.25" customHeight="1" x14ac:dyDescent="0.25">
      <c r="A109" s="22"/>
      <c r="B109" s="60" t="s">
        <v>187</v>
      </c>
      <c r="C109" s="65"/>
      <c r="D109" s="22"/>
    </row>
    <row r="110" spans="1:5" ht="26.25" customHeight="1" x14ac:dyDescent="0.25">
      <c r="A110" s="22"/>
      <c r="B110" s="60" t="s">
        <v>188</v>
      </c>
      <c r="C110" s="22"/>
      <c r="D110" s="22"/>
    </row>
    <row r="111" spans="1:5" ht="26.25" customHeight="1" x14ac:dyDescent="0.25">
      <c r="A111" s="22"/>
      <c r="B111" s="60" t="s">
        <v>51</v>
      </c>
      <c r="C111" s="22"/>
      <c r="D111" s="22"/>
    </row>
    <row r="112" spans="1:5" ht="26.25" customHeight="1" x14ac:dyDescent="0.25">
      <c r="A112" s="22"/>
      <c r="B112" s="60" t="s">
        <v>52</v>
      </c>
      <c r="C112" s="22"/>
      <c r="D112" s="22"/>
    </row>
    <row r="113" spans="1:5" ht="26.25" customHeight="1" x14ac:dyDescent="0.25">
      <c r="A113" s="22"/>
      <c r="B113" s="81" t="s">
        <v>189</v>
      </c>
      <c r="C113" s="81"/>
      <c r="D113" s="81"/>
    </row>
    <row r="114" spans="1:5" hidden="1" x14ac:dyDescent="0.25">
      <c r="A114" s="22"/>
      <c r="B114" s="55"/>
      <c r="C114" s="22"/>
      <c r="D114" s="22"/>
    </row>
    <row r="115" spans="1:5" hidden="1" x14ac:dyDescent="0.25">
      <c r="A115" s="22"/>
      <c r="B115" s="55"/>
      <c r="C115" s="22"/>
      <c r="D115" s="22"/>
    </row>
    <row r="116" spans="1:5" s="22" customFormat="1" ht="41.25" customHeight="1" x14ac:dyDescent="0.25">
      <c r="B116" s="50" t="s">
        <v>53</v>
      </c>
      <c r="E116" s="51"/>
    </row>
    <row r="117" spans="1:5" ht="39" customHeight="1" x14ac:dyDescent="0.25">
      <c r="A117" s="22"/>
      <c r="B117" s="81" t="s">
        <v>190</v>
      </c>
      <c r="C117" s="81"/>
      <c r="D117" s="81"/>
    </row>
    <row r="118" spans="1:5" ht="27.75" customHeight="1" x14ac:dyDescent="0.25">
      <c r="A118" s="22"/>
      <c r="B118" s="55" t="s">
        <v>191</v>
      </c>
      <c r="C118" s="22"/>
      <c r="D118" s="22"/>
    </row>
    <row r="119" spans="1:5" ht="27.75" customHeight="1" x14ac:dyDescent="0.25">
      <c r="A119" s="22"/>
      <c r="B119" s="60" t="s">
        <v>192</v>
      </c>
      <c r="C119" s="22"/>
      <c r="D119" s="22"/>
    </row>
    <row r="120" spans="1:5" ht="24.75" customHeight="1" x14ac:dyDescent="0.25">
      <c r="A120" s="22"/>
      <c r="B120" s="82" t="s">
        <v>193</v>
      </c>
      <c r="C120" s="82"/>
      <c r="D120" s="22"/>
    </row>
    <row r="121" spans="1:5" ht="40.5" customHeight="1" x14ac:dyDescent="0.25">
      <c r="A121" s="22"/>
      <c r="B121" s="81" t="s">
        <v>194</v>
      </c>
      <c r="C121" s="81"/>
      <c r="D121" s="81"/>
    </row>
    <row r="122" spans="1:5" ht="25.5" customHeight="1" x14ac:dyDescent="0.25">
      <c r="A122" s="22"/>
      <c r="B122" s="81" t="s">
        <v>54</v>
      </c>
      <c r="C122" s="81"/>
      <c r="D122" s="81"/>
    </row>
    <row r="123" spans="1:5" ht="27" customHeight="1" x14ac:dyDescent="0.25">
      <c r="A123" s="22"/>
      <c r="B123" s="60" t="s">
        <v>166</v>
      </c>
      <c r="C123" s="22"/>
      <c r="D123" s="22"/>
    </row>
    <row r="124" spans="1:5" ht="29.25" customHeight="1" x14ac:dyDescent="0.25">
      <c r="A124" s="22"/>
      <c r="B124" s="55" t="s">
        <v>195</v>
      </c>
      <c r="C124" s="22"/>
      <c r="D124" s="22"/>
    </row>
    <row r="125" spans="1:5" ht="22.5" customHeight="1" x14ac:dyDescent="0.25">
      <c r="A125" s="22"/>
      <c r="B125" s="60" t="s">
        <v>196</v>
      </c>
      <c r="C125" s="22"/>
      <c r="D125" s="22"/>
    </row>
    <row r="126" spans="1:5" ht="22.5" customHeight="1" x14ac:dyDescent="0.25">
      <c r="A126" s="22"/>
      <c r="B126" s="60" t="s">
        <v>197</v>
      </c>
      <c r="C126" s="22"/>
      <c r="D126" s="22"/>
    </row>
    <row r="127" spans="1:5" ht="22.5" customHeight="1" x14ac:dyDescent="0.25">
      <c r="A127" s="22"/>
      <c r="B127" s="60" t="s">
        <v>198</v>
      </c>
      <c r="C127" s="22"/>
      <c r="D127" s="22"/>
    </row>
    <row r="128" spans="1:5" ht="22.5" customHeight="1" x14ac:dyDescent="0.25">
      <c r="A128" s="22"/>
      <c r="B128" s="60" t="s">
        <v>168</v>
      </c>
      <c r="C128" s="22"/>
      <c r="D128" s="22"/>
    </row>
    <row r="129" spans="1:4" ht="22.5" customHeight="1" x14ac:dyDescent="0.25">
      <c r="A129" s="22"/>
      <c r="B129" s="66" t="s">
        <v>199</v>
      </c>
      <c r="C129" s="22"/>
      <c r="D129" s="22"/>
    </row>
    <row r="130" spans="1:4" ht="22.5" customHeight="1" x14ac:dyDescent="0.25">
      <c r="A130" s="22"/>
      <c r="B130" s="55" t="s">
        <v>200</v>
      </c>
      <c r="C130" s="22"/>
      <c r="D130" s="22"/>
    </row>
    <row r="131" spans="1:4" ht="22.5" customHeight="1" x14ac:dyDescent="0.25">
      <c r="A131" s="22"/>
      <c r="B131" s="55" t="s">
        <v>201</v>
      </c>
      <c r="C131" s="22"/>
      <c r="D131" s="22"/>
    </row>
    <row r="132" spans="1:4" ht="22.5" customHeight="1" x14ac:dyDescent="0.25">
      <c r="A132" s="22"/>
      <c r="B132" s="67" t="s">
        <v>202</v>
      </c>
      <c r="C132" s="22"/>
      <c r="D132" s="22"/>
    </row>
    <row r="133" spans="1:4" ht="16.5" customHeight="1" x14ac:dyDescent="0.25">
      <c r="A133" s="22"/>
      <c r="B133" s="66" t="s">
        <v>203</v>
      </c>
      <c r="C133" s="68"/>
      <c r="D133" s="22"/>
    </row>
    <row r="134" spans="1:4" ht="16.5" customHeight="1" x14ac:dyDescent="0.25">
      <c r="A134" s="22"/>
      <c r="B134" s="66" t="s">
        <v>204</v>
      </c>
      <c r="C134" s="68"/>
      <c r="D134" s="68"/>
    </row>
    <row r="135" spans="1:4" ht="3.75" customHeight="1" thickBot="1" x14ac:dyDescent="0.3">
      <c r="A135" s="22"/>
      <c r="B135" s="60"/>
      <c r="C135" s="22"/>
      <c r="D135" s="22"/>
    </row>
    <row r="136" spans="1:4" x14ac:dyDescent="0.25">
      <c r="A136" s="22"/>
      <c r="B136" s="84" t="s">
        <v>55</v>
      </c>
      <c r="C136" s="85"/>
      <c r="D136" s="86"/>
    </row>
    <row r="137" spans="1:4" ht="21.75" customHeight="1" x14ac:dyDescent="0.25">
      <c r="A137" s="22"/>
      <c r="B137" s="91" t="s">
        <v>56</v>
      </c>
      <c r="C137" s="92"/>
      <c r="D137" s="93"/>
    </row>
    <row r="138" spans="1:4" ht="21.75" customHeight="1" x14ac:dyDescent="0.25">
      <c r="A138" s="22"/>
      <c r="B138" s="91" t="s">
        <v>177</v>
      </c>
      <c r="C138" s="92"/>
      <c r="D138" s="93"/>
    </row>
    <row r="139" spans="1:4" ht="21.75" customHeight="1" thickBot="1" x14ac:dyDescent="0.3">
      <c r="A139" s="22"/>
      <c r="B139" s="94" t="s">
        <v>57</v>
      </c>
      <c r="C139" s="95"/>
      <c r="D139" s="96"/>
    </row>
    <row r="140" spans="1:4" ht="24" customHeight="1" thickBot="1" x14ac:dyDescent="0.3">
      <c r="A140" s="22"/>
      <c r="B140" s="97" t="s">
        <v>58</v>
      </c>
      <c r="C140" s="98"/>
      <c r="D140" s="48">
        <v>4034459.27</v>
      </c>
    </row>
    <row r="141" spans="1:4" ht="15.75" thickBot="1" x14ac:dyDescent="0.3">
      <c r="A141" s="22"/>
      <c r="B141" s="69"/>
      <c r="C141" s="69"/>
      <c r="D141" s="70"/>
    </row>
    <row r="142" spans="1:4" ht="24" customHeight="1" thickBot="1" x14ac:dyDescent="0.3">
      <c r="A142" s="22"/>
      <c r="B142" s="99" t="s">
        <v>59</v>
      </c>
      <c r="C142" s="100"/>
      <c r="D142" s="47">
        <f>D143</f>
        <v>3425.7</v>
      </c>
    </row>
    <row r="143" spans="1:4" ht="15.75" thickBot="1" x14ac:dyDescent="0.3">
      <c r="A143" s="22"/>
      <c r="B143" s="10">
        <v>2.1</v>
      </c>
      <c r="C143" s="11" t="s">
        <v>60</v>
      </c>
      <c r="D143" s="46">
        <v>3425.7</v>
      </c>
    </row>
    <row r="144" spans="1:4" ht="30" customHeight="1" thickBot="1" x14ac:dyDescent="0.3">
      <c r="A144" s="22"/>
      <c r="B144" s="10">
        <v>2.2000000000000002</v>
      </c>
      <c r="C144" s="11" t="s">
        <v>61</v>
      </c>
      <c r="D144" s="12">
        <v>0</v>
      </c>
    </row>
    <row r="145" spans="1:4" ht="30" customHeight="1" thickBot="1" x14ac:dyDescent="0.3">
      <c r="A145" s="22"/>
      <c r="B145" s="10">
        <v>2.2999999999999998</v>
      </c>
      <c r="C145" s="11" t="s">
        <v>62</v>
      </c>
      <c r="D145" s="12">
        <v>0</v>
      </c>
    </row>
    <row r="146" spans="1:4" ht="28.5" customHeight="1" thickBot="1" x14ac:dyDescent="0.3">
      <c r="A146" s="22"/>
      <c r="B146" s="10">
        <v>2.4</v>
      </c>
      <c r="C146" s="11" t="s">
        <v>63</v>
      </c>
      <c r="D146" s="12">
        <v>0</v>
      </c>
    </row>
    <row r="147" spans="1:4" ht="28.5" customHeight="1" thickBot="1" x14ac:dyDescent="0.3">
      <c r="A147" s="22"/>
      <c r="B147" s="10">
        <v>2.5</v>
      </c>
      <c r="C147" s="11" t="s">
        <v>64</v>
      </c>
      <c r="D147" s="12">
        <v>0</v>
      </c>
    </row>
    <row r="148" spans="1:4" ht="30" customHeight="1" thickBot="1" x14ac:dyDescent="0.3">
      <c r="A148" s="22"/>
      <c r="B148" s="10">
        <v>2.6</v>
      </c>
      <c r="C148" s="11" t="s">
        <v>65</v>
      </c>
      <c r="D148" s="12">
        <v>0</v>
      </c>
    </row>
    <row r="149" spans="1:4" ht="6" customHeight="1" thickBot="1" x14ac:dyDescent="0.3">
      <c r="A149" s="22"/>
      <c r="B149" s="69"/>
      <c r="C149" s="69"/>
      <c r="D149" s="69"/>
    </row>
    <row r="150" spans="1:4" ht="24.75" customHeight="1" thickBot="1" x14ac:dyDescent="0.3">
      <c r="A150" s="22"/>
      <c r="B150" s="99" t="s">
        <v>66</v>
      </c>
      <c r="C150" s="100"/>
      <c r="D150" s="9">
        <v>0</v>
      </c>
    </row>
    <row r="151" spans="1:4" ht="24.75" customHeight="1" thickBot="1" x14ac:dyDescent="0.3">
      <c r="A151" s="22"/>
      <c r="B151" s="10">
        <v>3.1</v>
      </c>
      <c r="C151" s="13" t="s">
        <v>67</v>
      </c>
      <c r="D151" s="12">
        <v>0</v>
      </c>
    </row>
    <row r="152" spans="1:4" ht="24.75" customHeight="1" thickBot="1" x14ac:dyDescent="0.3">
      <c r="A152" s="22"/>
      <c r="B152" s="10">
        <v>3.2</v>
      </c>
      <c r="C152" s="13" t="s">
        <v>68</v>
      </c>
      <c r="D152" s="12">
        <v>0</v>
      </c>
    </row>
    <row r="153" spans="1:4" ht="30" customHeight="1" thickBot="1" x14ac:dyDescent="0.3">
      <c r="A153" s="22"/>
      <c r="B153" s="10">
        <v>3.3</v>
      </c>
      <c r="C153" s="13" t="s">
        <v>69</v>
      </c>
      <c r="D153" s="12">
        <v>0</v>
      </c>
    </row>
    <row r="154" spans="1:4" ht="6.75" customHeight="1" thickBot="1" x14ac:dyDescent="0.3">
      <c r="A154" s="22"/>
      <c r="B154" s="69"/>
      <c r="C154" s="69"/>
      <c r="D154" s="69"/>
    </row>
    <row r="155" spans="1:4" ht="24" customHeight="1" thickBot="1" x14ac:dyDescent="0.3">
      <c r="A155" s="22"/>
      <c r="B155" s="101" t="s">
        <v>70</v>
      </c>
      <c r="C155" s="102"/>
      <c r="D155" s="49">
        <f>D140+D142</f>
        <v>4037884.97</v>
      </c>
    </row>
    <row r="156" spans="1:4" ht="9.75" customHeight="1" x14ac:dyDescent="0.25">
      <c r="A156" s="22"/>
      <c r="B156" s="103"/>
      <c r="C156" s="103"/>
      <c r="D156" s="103"/>
    </row>
    <row r="157" spans="1:4" hidden="1" x14ac:dyDescent="0.25">
      <c r="A157" s="22"/>
      <c r="B157" s="60"/>
      <c r="C157" s="22"/>
      <c r="D157" s="22"/>
    </row>
    <row r="158" spans="1:4" hidden="1" x14ac:dyDescent="0.25">
      <c r="A158" s="22"/>
      <c r="B158" s="60"/>
      <c r="C158" s="22"/>
      <c r="D158" s="22"/>
    </row>
    <row r="159" spans="1:4" ht="8.25" customHeight="1" thickBot="1" x14ac:dyDescent="0.3">
      <c r="A159" s="22"/>
      <c r="B159" s="60"/>
      <c r="C159" s="22"/>
      <c r="D159" s="22"/>
    </row>
    <row r="160" spans="1:4" ht="18" customHeight="1" x14ac:dyDescent="0.25">
      <c r="A160" s="22"/>
      <c r="B160" s="84" t="s">
        <v>71</v>
      </c>
      <c r="C160" s="85"/>
      <c r="D160" s="86"/>
    </row>
    <row r="161" spans="1:4" ht="18" customHeight="1" x14ac:dyDescent="0.25">
      <c r="A161" s="22"/>
      <c r="B161" s="91" t="s">
        <v>178</v>
      </c>
      <c r="C161" s="92"/>
      <c r="D161" s="93"/>
    </row>
    <row r="162" spans="1:4" ht="18" customHeight="1" thickBot="1" x14ac:dyDescent="0.3">
      <c r="A162" s="22"/>
      <c r="B162" s="94" t="s">
        <v>57</v>
      </c>
      <c r="C162" s="95"/>
      <c r="D162" s="96"/>
    </row>
    <row r="163" spans="1:4" ht="18" customHeight="1" thickBot="1" x14ac:dyDescent="0.3">
      <c r="A163" s="22"/>
      <c r="B163" s="97" t="s">
        <v>72</v>
      </c>
      <c r="C163" s="98"/>
      <c r="D163" s="48">
        <v>4030497.64</v>
      </c>
    </row>
    <row r="164" spans="1:4" ht="15.75" thickBot="1" x14ac:dyDescent="0.3">
      <c r="A164" s="22"/>
      <c r="B164" s="69"/>
      <c r="C164" s="69"/>
      <c r="D164" s="69"/>
    </row>
    <row r="165" spans="1:4" ht="24.75" customHeight="1" thickBot="1" x14ac:dyDescent="0.3">
      <c r="A165" s="22"/>
      <c r="B165" s="99" t="s">
        <v>73</v>
      </c>
      <c r="C165" s="100"/>
      <c r="D165" s="9">
        <f>SUM(D166:D186)</f>
        <v>125837.95</v>
      </c>
    </row>
    <row r="166" spans="1:4" ht="56.25" customHeight="1" thickBot="1" x14ac:dyDescent="0.3">
      <c r="A166" s="22"/>
      <c r="B166" s="14">
        <v>2.1</v>
      </c>
      <c r="C166" s="13" t="s">
        <v>74</v>
      </c>
      <c r="D166" s="46">
        <v>0</v>
      </c>
    </row>
    <row r="167" spans="1:4" ht="15.75" thickBot="1" x14ac:dyDescent="0.3">
      <c r="A167" s="22"/>
      <c r="B167" s="16">
        <v>2.2000000000000002</v>
      </c>
      <c r="C167" s="13" t="s">
        <v>75</v>
      </c>
      <c r="D167" s="46">
        <v>125837.95</v>
      </c>
    </row>
    <row r="168" spans="1:4" ht="34.5" customHeight="1" thickBot="1" x14ac:dyDescent="0.3">
      <c r="A168" s="22"/>
      <c r="B168" s="16">
        <v>2.2999999999999998</v>
      </c>
      <c r="C168" s="13" t="s">
        <v>10</v>
      </c>
      <c r="D168" s="46">
        <v>0</v>
      </c>
    </row>
    <row r="169" spans="1:4" ht="34.5" customHeight="1" thickBot="1" x14ac:dyDescent="0.3">
      <c r="A169" s="22"/>
      <c r="B169" s="16">
        <v>2.4</v>
      </c>
      <c r="C169" s="13" t="s">
        <v>11</v>
      </c>
      <c r="D169" s="46">
        <v>0</v>
      </c>
    </row>
    <row r="170" spans="1:4" ht="34.5" customHeight="1" thickBot="1" x14ac:dyDescent="0.3">
      <c r="A170" s="22"/>
      <c r="B170" s="16">
        <v>2.5</v>
      </c>
      <c r="C170" s="13" t="s">
        <v>12</v>
      </c>
      <c r="D170" s="46">
        <v>0</v>
      </c>
    </row>
    <row r="171" spans="1:4" ht="34.5" customHeight="1" thickBot="1" x14ac:dyDescent="0.3">
      <c r="A171" s="22"/>
      <c r="B171" s="16">
        <v>2.6</v>
      </c>
      <c r="C171" s="13" t="s">
        <v>13</v>
      </c>
      <c r="D171" s="46">
        <v>0</v>
      </c>
    </row>
    <row r="172" spans="1:4" ht="34.5" customHeight="1" thickBot="1" x14ac:dyDescent="0.3">
      <c r="A172" s="22"/>
      <c r="B172" s="16">
        <v>2.7</v>
      </c>
      <c r="C172" s="13" t="s">
        <v>14</v>
      </c>
      <c r="D172" s="46">
        <v>0</v>
      </c>
    </row>
    <row r="173" spans="1:4" ht="36" customHeight="1" thickBot="1" x14ac:dyDescent="0.3">
      <c r="A173" s="22"/>
      <c r="B173" s="16">
        <v>2.8</v>
      </c>
      <c r="C173" s="13" t="s">
        <v>15</v>
      </c>
      <c r="D173" s="46">
        <v>0</v>
      </c>
    </row>
    <row r="174" spans="1:4" ht="15.75" thickBot="1" x14ac:dyDescent="0.3">
      <c r="A174" s="22"/>
      <c r="B174" s="16">
        <v>2.9</v>
      </c>
      <c r="C174" s="13" t="s">
        <v>17</v>
      </c>
      <c r="D174" s="46">
        <v>0</v>
      </c>
    </row>
    <row r="175" spans="1:4" ht="15.75" thickBot="1" x14ac:dyDescent="0.3">
      <c r="A175" s="22"/>
      <c r="B175" s="16">
        <v>2.1</v>
      </c>
      <c r="C175" s="13" t="s">
        <v>76</v>
      </c>
      <c r="D175" s="46">
        <v>0</v>
      </c>
    </row>
    <row r="176" spans="1:4" ht="15.75" thickBot="1" x14ac:dyDescent="0.3">
      <c r="A176" s="22"/>
      <c r="B176" s="16">
        <v>2.11</v>
      </c>
      <c r="C176" s="13" t="s">
        <v>77</v>
      </c>
      <c r="D176" s="46">
        <v>0</v>
      </c>
    </row>
    <row r="177" spans="1:4" ht="33" customHeight="1" thickBot="1" x14ac:dyDescent="0.3">
      <c r="A177" s="22"/>
      <c r="B177" s="16">
        <v>2.12</v>
      </c>
      <c r="C177" s="13" t="s">
        <v>78</v>
      </c>
      <c r="D177" s="46">
        <v>0</v>
      </c>
    </row>
    <row r="178" spans="1:4" ht="33" customHeight="1" thickBot="1" x14ac:dyDescent="0.3">
      <c r="A178" s="22"/>
      <c r="B178" s="16">
        <v>2.13</v>
      </c>
      <c r="C178" s="13" t="s">
        <v>79</v>
      </c>
      <c r="D178" s="46">
        <v>0</v>
      </c>
    </row>
    <row r="179" spans="1:4" ht="33" customHeight="1" thickBot="1" x14ac:dyDescent="0.3">
      <c r="A179" s="22"/>
      <c r="B179" s="16">
        <v>2.14</v>
      </c>
      <c r="C179" s="13" t="s">
        <v>80</v>
      </c>
      <c r="D179" s="46">
        <v>0</v>
      </c>
    </row>
    <row r="180" spans="1:4" ht="33" customHeight="1" thickBot="1" x14ac:dyDescent="0.3">
      <c r="A180" s="22"/>
      <c r="B180" s="16">
        <v>2.15</v>
      </c>
      <c r="C180" s="13" t="s">
        <v>81</v>
      </c>
      <c r="D180" s="46">
        <v>0</v>
      </c>
    </row>
    <row r="181" spans="1:4" ht="24.75" customHeight="1" thickBot="1" x14ac:dyDescent="0.3">
      <c r="A181" s="22"/>
      <c r="B181" s="16">
        <v>2.16</v>
      </c>
      <c r="C181" s="13" t="s">
        <v>82</v>
      </c>
      <c r="D181" s="46">
        <v>0</v>
      </c>
    </row>
    <row r="182" spans="1:4" ht="51.75" customHeight="1" thickBot="1" x14ac:dyDescent="0.3">
      <c r="A182" s="22"/>
      <c r="B182" s="16">
        <v>2.17</v>
      </c>
      <c r="C182" s="13" t="s">
        <v>83</v>
      </c>
      <c r="D182" s="46">
        <v>0</v>
      </c>
    </row>
    <row r="183" spans="1:4" ht="39" customHeight="1" thickBot="1" x14ac:dyDescent="0.3">
      <c r="A183" s="22"/>
      <c r="B183" s="16">
        <v>2.1800000000000002</v>
      </c>
      <c r="C183" s="13" t="s">
        <v>84</v>
      </c>
      <c r="D183" s="46">
        <v>0</v>
      </c>
    </row>
    <row r="184" spans="1:4" ht="15.75" thickBot="1" x14ac:dyDescent="0.3">
      <c r="A184" s="22"/>
      <c r="B184" s="16">
        <v>2.19</v>
      </c>
      <c r="C184" s="13" t="s">
        <v>85</v>
      </c>
      <c r="D184" s="46">
        <v>0</v>
      </c>
    </row>
    <row r="185" spans="1:4" ht="33" customHeight="1" thickBot="1" x14ac:dyDescent="0.3">
      <c r="A185" s="22"/>
      <c r="B185" s="17">
        <v>2.2000000000000002</v>
      </c>
      <c r="C185" s="13" t="s">
        <v>86</v>
      </c>
      <c r="D185" s="46">
        <v>0</v>
      </c>
    </row>
    <row r="186" spans="1:4" ht="30" customHeight="1" thickBot="1" x14ac:dyDescent="0.3">
      <c r="A186" s="22"/>
      <c r="B186" s="10">
        <v>2.21</v>
      </c>
      <c r="C186" s="13" t="s">
        <v>87</v>
      </c>
      <c r="D186" s="46">
        <v>0</v>
      </c>
    </row>
    <row r="187" spans="1:4" x14ac:dyDescent="0.25">
      <c r="A187" s="22"/>
      <c r="B187" s="69"/>
      <c r="C187" s="69"/>
      <c r="D187" s="69"/>
    </row>
    <row r="188" spans="1:4" ht="15.75" thickBot="1" x14ac:dyDescent="0.3">
      <c r="A188" s="22"/>
      <c r="B188" s="69"/>
      <c r="C188" s="69"/>
      <c r="D188" s="69"/>
    </row>
    <row r="189" spans="1:4" ht="24" customHeight="1" thickBot="1" x14ac:dyDescent="0.3">
      <c r="A189" s="22"/>
      <c r="B189" s="99" t="s">
        <v>88</v>
      </c>
      <c r="C189" s="100"/>
      <c r="D189" s="47">
        <f>SUM(D190:D196)</f>
        <v>125837.95</v>
      </c>
    </row>
    <row r="190" spans="1:4" ht="55.5" customHeight="1" thickBot="1" x14ac:dyDescent="0.3">
      <c r="A190" s="22"/>
      <c r="B190" s="14">
        <v>3.1</v>
      </c>
      <c r="C190" s="13" t="s">
        <v>89</v>
      </c>
      <c r="D190" s="46">
        <v>0</v>
      </c>
    </row>
    <row r="191" spans="1:4" ht="15.75" thickBot="1" x14ac:dyDescent="0.3">
      <c r="A191" s="22"/>
      <c r="B191" s="16">
        <v>3.2</v>
      </c>
      <c r="C191" s="13" t="s">
        <v>90</v>
      </c>
      <c r="D191" s="15">
        <v>0</v>
      </c>
    </row>
    <row r="192" spans="1:4" ht="15.75" thickBot="1" x14ac:dyDescent="0.3">
      <c r="A192" s="22"/>
      <c r="B192" s="16">
        <v>3.3</v>
      </c>
      <c r="C192" s="13" t="s">
        <v>91</v>
      </c>
      <c r="D192" s="15">
        <v>0</v>
      </c>
    </row>
    <row r="193" spans="1:5" ht="60.75" customHeight="1" thickBot="1" x14ac:dyDescent="0.3">
      <c r="A193" s="22"/>
      <c r="B193" s="16">
        <v>3.4</v>
      </c>
      <c r="C193" s="13" t="s">
        <v>160</v>
      </c>
      <c r="D193" s="15">
        <v>0</v>
      </c>
    </row>
    <row r="194" spans="1:5" ht="31.5" customHeight="1" thickBot="1" x14ac:dyDescent="0.3">
      <c r="A194" s="22"/>
      <c r="B194" s="16">
        <v>3.5</v>
      </c>
      <c r="C194" s="13" t="s">
        <v>161</v>
      </c>
      <c r="D194" s="15">
        <v>0</v>
      </c>
    </row>
    <row r="195" spans="1:5" ht="15.75" thickBot="1" x14ac:dyDescent="0.3">
      <c r="A195" s="22"/>
      <c r="B195" s="17">
        <v>3.6</v>
      </c>
      <c r="C195" s="13" t="s">
        <v>163</v>
      </c>
      <c r="D195" s="46">
        <v>125837.95</v>
      </c>
    </row>
    <row r="196" spans="1:5" ht="34.5" customHeight="1" thickBot="1" x14ac:dyDescent="0.3">
      <c r="A196" s="22"/>
      <c r="B196" s="10">
        <v>3.7</v>
      </c>
      <c r="C196" s="13" t="s">
        <v>92</v>
      </c>
      <c r="D196" s="15">
        <v>0</v>
      </c>
    </row>
    <row r="197" spans="1:5" ht="15.75" thickBot="1" x14ac:dyDescent="0.3">
      <c r="A197" s="22"/>
      <c r="B197" s="69"/>
      <c r="C197" s="69"/>
      <c r="D197" s="69"/>
    </row>
    <row r="198" spans="1:5" ht="24" customHeight="1" thickBot="1" x14ac:dyDescent="0.3">
      <c r="A198" s="22"/>
      <c r="B198" s="101" t="s">
        <v>93</v>
      </c>
      <c r="C198" s="102"/>
      <c r="D198" s="49">
        <f>D163-D165+D189</f>
        <v>4030497.64</v>
      </c>
    </row>
    <row r="199" spans="1:5" x14ac:dyDescent="0.25">
      <c r="A199" s="22"/>
      <c r="B199" s="71"/>
      <c r="C199" s="22"/>
      <c r="D199" s="22"/>
    </row>
    <row r="200" spans="1:5" ht="5.25" customHeight="1" x14ac:dyDescent="0.25">
      <c r="A200" s="22"/>
      <c r="B200" s="72"/>
      <c r="C200" s="22"/>
      <c r="D200" s="22"/>
    </row>
    <row r="201" spans="1:5" ht="34.5" customHeight="1" x14ac:dyDescent="0.25">
      <c r="A201" s="22"/>
      <c r="B201" s="105" t="s">
        <v>94</v>
      </c>
      <c r="C201" s="105"/>
      <c r="D201" s="105"/>
    </row>
    <row r="202" spans="1:5" ht="36.75" customHeight="1" x14ac:dyDescent="0.25">
      <c r="A202" s="22"/>
      <c r="B202" s="55" t="s">
        <v>95</v>
      </c>
      <c r="C202" s="22"/>
      <c r="D202" s="22"/>
    </row>
    <row r="203" spans="1:5" ht="38.25" customHeight="1" x14ac:dyDescent="0.25">
      <c r="A203" s="22"/>
      <c r="B203" s="81" t="s">
        <v>96</v>
      </c>
      <c r="C203" s="81"/>
      <c r="D203" s="81"/>
    </row>
    <row r="204" spans="1:5" ht="30.75" customHeight="1" x14ac:dyDescent="0.25">
      <c r="A204" s="22"/>
      <c r="B204" s="81" t="s">
        <v>97</v>
      </c>
      <c r="C204" s="81"/>
      <c r="D204" s="81"/>
    </row>
    <row r="205" spans="1:5" s="18" customFormat="1" ht="24" customHeight="1" x14ac:dyDescent="0.25">
      <c r="A205" s="73"/>
      <c r="B205" s="112" t="s">
        <v>98</v>
      </c>
      <c r="C205" s="73"/>
      <c r="D205" s="73"/>
      <c r="E205" s="45"/>
    </row>
    <row r="206" spans="1:5" s="18" customFormat="1" ht="24" customHeight="1" x14ac:dyDescent="0.25">
      <c r="A206" s="73"/>
      <c r="B206" s="80" t="s">
        <v>99</v>
      </c>
      <c r="C206" s="73"/>
      <c r="D206" s="73"/>
      <c r="E206" s="45"/>
    </row>
    <row r="207" spans="1:5" s="18" customFormat="1" ht="24" customHeight="1" x14ac:dyDescent="0.25">
      <c r="A207" s="73"/>
      <c r="B207" s="80" t="s">
        <v>100</v>
      </c>
      <c r="C207" s="73"/>
      <c r="D207" s="73"/>
      <c r="E207" s="45"/>
    </row>
    <row r="208" spans="1:5" s="18" customFormat="1" ht="24" customHeight="1" x14ac:dyDescent="0.25">
      <c r="A208" s="73"/>
      <c r="B208" s="80" t="s">
        <v>101</v>
      </c>
      <c r="C208" s="73"/>
      <c r="D208" s="73"/>
      <c r="E208" s="45"/>
    </row>
    <row r="209" spans="1:5" s="18" customFormat="1" ht="24" customHeight="1" x14ac:dyDescent="0.25">
      <c r="A209" s="73"/>
      <c r="B209" s="80" t="s">
        <v>102</v>
      </c>
      <c r="C209" s="73"/>
      <c r="D209" s="73"/>
      <c r="E209" s="45"/>
    </row>
    <row r="210" spans="1:5" s="18" customFormat="1" ht="24" customHeight="1" x14ac:dyDescent="0.25">
      <c r="A210" s="73"/>
      <c r="B210" s="80" t="s">
        <v>103</v>
      </c>
      <c r="C210" s="73"/>
      <c r="D210" s="73"/>
      <c r="E210" s="45"/>
    </row>
    <row r="211" spans="1:5" s="18" customFormat="1" ht="24" customHeight="1" x14ac:dyDescent="0.25">
      <c r="A211" s="73"/>
      <c r="B211" s="112" t="s">
        <v>104</v>
      </c>
      <c r="C211" s="73"/>
      <c r="D211" s="73"/>
      <c r="E211" s="45"/>
    </row>
    <row r="212" spans="1:5" s="18" customFormat="1" ht="24" customHeight="1" x14ac:dyDescent="0.25">
      <c r="A212" s="73"/>
      <c r="B212" s="74" t="s">
        <v>105</v>
      </c>
      <c r="C212" s="73"/>
      <c r="D212" s="73"/>
      <c r="E212" s="45"/>
    </row>
    <row r="213" spans="1:5" s="18" customFormat="1" ht="24" customHeight="1" x14ac:dyDescent="0.25">
      <c r="A213" s="73"/>
      <c r="B213" s="80" t="s">
        <v>205</v>
      </c>
      <c r="C213" s="73"/>
      <c r="D213" s="73"/>
      <c r="E213" s="45"/>
    </row>
    <row r="214" spans="1:5" s="18" customFormat="1" ht="24" customHeight="1" x14ac:dyDescent="0.25">
      <c r="A214" s="73"/>
      <c r="B214" s="80" t="s">
        <v>206</v>
      </c>
      <c r="C214" s="73"/>
      <c r="D214" s="73"/>
      <c r="E214" s="45"/>
    </row>
    <row r="215" spans="1:5" s="18" customFormat="1" ht="24" customHeight="1" x14ac:dyDescent="0.25">
      <c r="A215" s="73"/>
      <c r="B215" s="80" t="s">
        <v>207</v>
      </c>
      <c r="C215" s="73"/>
      <c r="D215" s="73"/>
      <c r="E215" s="45"/>
    </row>
    <row r="216" spans="1:5" s="18" customFormat="1" ht="24" customHeight="1" x14ac:dyDescent="0.25">
      <c r="A216" s="73"/>
      <c r="B216" s="80" t="s">
        <v>208</v>
      </c>
      <c r="C216" s="73"/>
      <c r="D216" s="73"/>
      <c r="E216" s="45"/>
    </row>
    <row r="217" spans="1:5" s="18" customFormat="1" ht="24" customHeight="1" x14ac:dyDescent="0.25">
      <c r="A217" s="73"/>
      <c r="B217" s="80" t="s">
        <v>209</v>
      </c>
      <c r="C217" s="73"/>
      <c r="D217" s="73"/>
      <c r="E217" s="45"/>
    </row>
    <row r="218" spans="1:5" s="18" customFormat="1" ht="24" customHeight="1" x14ac:dyDescent="0.25">
      <c r="A218" s="73"/>
      <c r="B218" s="74" t="s">
        <v>106</v>
      </c>
      <c r="C218" s="73"/>
      <c r="D218" s="73"/>
      <c r="E218" s="45"/>
    </row>
    <row r="219" spans="1:5" s="18" customFormat="1" ht="24" customHeight="1" x14ac:dyDescent="0.25">
      <c r="A219" s="73"/>
      <c r="B219" s="80" t="s">
        <v>210</v>
      </c>
      <c r="C219" s="73"/>
      <c r="D219" s="73"/>
      <c r="E219" s="45"/>
    </row>
    <row r="220" spans="1:5" s="18" customFormat="1" ht="24" customHeight="1" x14ac:dyDescent="0.25">
      <c r="A220" s="73"/>
      <c r="B220" s="80" t="s">
        <v>211</v>
      </c>
      <c r="C220" s="73"/>
      <c r="D220" s="73"/>
      <c r="E220" s="45"/>
    </row>
    <row r="221" spans="1:5" s="18" customFormat="1" ht="24" customHeight="1" x14ac:dyDescent="0.25">
      <c r="A221" s="73"/>
      <c r="B221" s="80" t="s">
        <v>212</v>
      </c>
      <c r="C221" s="73"/>
      <c r="D221" s="73"/>
      <c r="E221" s="45"/>
    </row>
    <row r="222" spans="1:5" s="18" customFormat="1" ht="24" customHeight="1" x14ac:dyDescent="0.25">
      <c r="A222" s="73"/>
      <c r="B222" s="80" t="s">
        <v>213</v>
      </c>
      <c r="C222" s="73"/>
      <c r="D222" s="73"/>
      <c r="E222" s="45"/>
    </row>
    <row r="223" spans="1:5" s="18" customFormat="1" ht="24" customHeight="1" x14ac:dyDescent="0.25">
      <c r="A223" s="73"/>
      <c r="B223" s="80" t="s">
        <v>214</v>
      </c>
      <c r="C223" s="73"/>
      <c r="D223" s="73"/>
      <c r="E223" s="45"/>
    </row>
    <row r="224" spans="1:5" s="18" customFormat="1" ht="24" customHeight="1" x14ac:dyDescent="0.25">
      <c r="A224" s="73"/>
      <c r="B224" s="80" t="s">
        <v>215</v>
      </c>
      <c r="C224" s="73"/>
      <c r="D224" s="73"/>
      <c r="E224" s="45"/>
    </row>
    <row r="225" spans="1:5" s="18" customFormat="1" ht="24" customHeight="1" x14ac:dyDescent="0.25">
      <c r="A225" s="73"/>
      <c r="B225" s="80" t="s">
        <v>216</v>
      </c>
      <c r="C225" s="73"/>
      <c r="D225" s="73"/>
      <c r="E225" s="45"/>
    </row>
    <row r="226" spans="1:5" x14ac:dyDescent="0.25">
      <c r="A226" s="22"/>
      <c r="B226" s="60" t="s">
        <v>107</v>
      </c>
      <c r="C226" s="22"/>
      <c r="D226" s="22"/>
    </row>
    <row r="227" spans="1:5" x14ac:dyDescent="0.25">
      <c r="A227" s="22"/>
      <c r="B227" s="104" t="s">
        <v>108</v>
      </c>
      <c r="C227" s="104"/>
      <c r="D227" s="104"/>
    </row>
    <row r="228" spans="1:5" x14ac:dyDescent="0.25">
      <c r="A228" s="22"/>
      <c r="B228" s="74" t="s">
        <v>109</v>
      </c>
      <c r="C228" s="22"/>
      <c r="D228" s="22"/>
    </row>
    <row r="229" spans="1:5" ht="87.75" customHeight="1" x14ac:dyDescent="0.25">
      <c r="A229" s="22"/>
      <c r="B229" s="81" t="s">
        <v>167</v>
      </c>
      <c r="C229" s="81"/>
      <c r="D229" s="81"/>
    </row>
    <row r="230" spans="1:5" x14ac:dyDescent="0.25">
      <c r="A230" s="22"/>
      <c r="B230" s="74" t="s">
        <v>110</v>
      </c>
      <c r="C230" s="22"/>
      <c r="D230" s="22"/>
    </row>
    <row r="231" spans="1:5" ht="23.25" customHeight="1" x14ac:dyDescent="0.25">
      <c r="A231" s="22"/>
      <c r="B231" s="60" t="s">
        <v>111</v>
      </c>
      <c r="C231" s="22"/>
      <c r="D231" s="22"/>
    </row>
    <row r="232" spans="1:5" ht="54.75" customHeight="1" x14ac:dyDescent="0.25">
      <c r="A232" s="22"/>
      <c r="B232" s="81" t="s">
        <v>112</v>
      </c>
      <c r="C232" s="81"/>
      <c r="D232" s="81"/>
    </row>
    <row r="233" spans="1:5" x14ac:dyDescent="0.25">
      <c r="A233" s="22"/>
      <c r="B233" s="60"/>
      <c r="C233" s="22"/>
      <c r="D233" s="22"/>
    </row>
    <row r="234" spans="1:5" x14ac:dyDescent="0.25">
      <c r="A234" s="22"/>
      <c r="B234" s="74" t="s">
        <v>113</v>
      </c>
      <c r="C234" s="22"/>
      <c r="D234" s="22"/>
    </row>
    <row r="235" spans="1:5" x14ac:dyDescent="0.25">
      <c r="A235" s="22"/>
      <c r="B235" s="75" t="s">
        <v>114</v>
      </c>
      <c r="C235" s="22"/>
      <c r="D235" s="22"/>
    </row>
    <row r="236" spans="1:5" ht="72" customHeight="1" x14ac:dyDescent="0.25">
      <c r="A236" s="22"/>
      <c r="B236" s="81" t="s">
        <v>158</v>
      </c>
      <c r="C236" s="81"/>
      <c r="D236" s="81"/>
    </row>
    <row r="237" spans="1:5" ht="31.5" customHeight="1" x14ac:dyDescent="0.25">
      <c r="A237" s="22"/>
      <c r="B237" s="81" t="s">
        <v>162</v>
      </c>
      <c r="C237" s="81"/>
      <c r="D237" s="81"/>
    </row>
    <row r="238" spans="1:5" ht="38.25" customHeight="1" x14ac:dyDescent="0.25">
      <c r="A238" s="22"/>
      <c r="B238" s="81" t="s">
        <v>115</v>
      </c>
      <c r="C238" s="81"/>
      <c r="D238" s="81"/>
    </row>
    <row r="239" spans="1:5" x14ac:dyDescent="0.25">
      <c r="A239" s="22"/>
      <c r="B239" s="72"/>
      <c r="C239" s="22"/>
      <c r="D239" s="22"/>
    </row>
    <row r="240" spans="1:5" x14ac:dyDescent="0.25">
      <c r="A240" s="22"/>
      <c r="B240" s="72"/>
      <c r="C240" s="22"/>
      <c r="D240" s="22"/>
    </row>
    <row r="241" spans="1:4" x14ac:dyDescent="0.25">
      <c r="A241" s="22"/>
      <c r="B241" s="74" t="s">
        <v>116</v>
      </c>
      <c r="C241" s="22"/>
      <c r="D241" s="22"/>
    </row>
    <row r="242" spans="1:4" ht="34.5" customHeight="1" x14ac:dyDescent="0.25">
      <c r="A242" s="22"/>
      <c r="B242" s="81" t="s">
        <v>117</v>
      </c>
      <c r="C242" s="81"/>
      <c r="D242" s="81"/>
    </row>
    <row r="243" spans="1:4" ht="21" customHeight="1" x14ac:dyDescent="0.25">
      <c r="A243" s="22"/>
      <c r="B243" s="60" t="s">
        <v>118</v>
      </c>
      <c r="C243" s="22"/>
      <c r="D243" s="22"/>
    </row>
    <row r="244" spans="1:4" ht="21" customHeight="1" x14ac:dyDescent="0.25">
      <c r="A244" s="22"/>
      <c r="B244" s="60" t="s">
        <v>119</v>
      </c>
      <c r="C244" s="22"/>
      <c r="D244" s="22"/>
    </row>
    <row r="245" spans="1:4" ht="21" customHeight="1" x14ac:dyDescent="0.25">
      <c r="A245" s="22"/>
      <c r="B245" s="60" t="s">
        <v>120</v>
      </c>
      <c r="C245" s="22"/>
      <c r="D245" s="22"/>
    </row>
    <row r="246" spans="1:4" ht="42" customHeight="1" x14ac:dyDescent="0.25">
      <c r="A246" s="22"/>
      <c r="B246" s="81" t="s">
        <v>121</v>
      </c>
      <c r="C246" s="81"/>
      <c r="D246" s="81"/>
    </row>
    <row r="247" spans="1:4" x14ac:dyDescent="0.25">
      <c r="A247" s="22"/>
      <c r="B247" s="60" t="s">
        <v>122</v>
      </c>
      <c r="C247" s="22"/>
      <c r="D247" s="22"/>
    </row>
    <row r="248" spans="1:4" ht="36.75" customHeight="1" x14ac:dyDescent="0.25">
      <c r="A248" s="22"/>
      <c r="B248" s="81" t="s">
        <v>123</v>
      </c>
      <c r="C248" s="81"/>
      <c r="D248" s="81"/>
    </row>
    <row r="249" spans="1:4" x14ac:dyDescent="0.25">
      <c r="A249" s="22"/>
      <c r="B249" s="60" t="s">
        <v>124</v>
      </c>
      <c r="C249" s="22"/>
      <c r="D249" s="22"/>
    </row>
    <row r="250" spans="1:4" ht="26.25" customHeight="1" x14ac:dyDescent="0.25">
      <c r="A250" s="22"/>
      <c r="B250" s="60" t="s">
        <v>125</v>
      </c>
      <c r="C250" s="22"/>
      <c r="D250" s="22"/>
    </row>
    <row r="251" spans="1:4" ht="26.25" customHeight="1" x14ac:dyDescent="0.25">
      <c r="A251" s="22"/>
      <c r="B251" s="60" t="s">
        <v>132</v>
      </c>
      <c r="C251" s="60"/>
      <c r="D251" s="22"/>
    </row>
    <row r="252" spans="1:4" ht="26.25" customHeight="1" x14ac:dyDescent="0.25">
      <c r="A252" s="22"/>
      <c r="B252" s="82" t="s">
        <v>133</v>
      </c>
      <c r="C252" s="82"/>
      <c r="D252" s="82"/>
    </row>
    <row r="253" spans="1:4" x14ac:dyDescent="0.25">
      <c r="A253" s="22"/>
      <c r="B253" s="22"/>
      <c r="C253" s="60"/>
      <c r="D253" s="22"/>
    </row>
    <row r="254" spans="1:4" x14ac:dyDescent="0.25">
      <c r="A254" s="22"/>
      <c r="B254" s="60" t="s">
        <v>134</v>
      </c>
      <c r="C254" s="60"/>
      <c r="D254" s="22"/>
    </row>
    <row r="255" spans="1:4" x14ac:dyDescent="0.25">
      <c r="A255" s="22"/>
      <c r="B255" s="60"/>
      <c r="C255" s="22"/>
      <c r="D255" s="22"/>
    </row>
    <row r="256" spans="1:4" x14ac:dyDescent="0.25">
      <c r="A256" s="22"/>
      <c r="B256" s="60" t="s">
        <v>135</v>
      </c>
      <c r="C256" s="60"/>
      <c r="D256" s="22"/>
    </row>
    <row r="257" spans="1:4" ht="27" customHeight="1" x14ac:dyDescent="0.25">
      <c r="A257" s="22"/>
      <c r="B257" s="60" t="s">
        <v>126</v>
      </c>
      <c r="C257" s="22"/>
      <c r="D257" s="22"/>
    </row>
    <row r="258" spans="1:4" ht="26.25" customHeight="1" x14ac:dyDescent="0.25">
      <c r="A258" s="22"/>
      <c r="B258" s="81" t="s">
        <v>127</v>
      </c>
      <c r="C258" s="81"/>
      <c r="D258" s="81"/>
    </row>
    <row r="259" spans="1:4" ht="26.25" customHeight="1" x14ac:dyDescent="0.25">
      <c r="A259" s="22"/>
      <c r="B259" s="81" t="s">
        <v>128</v>
      </c>
      <c r="C259" s="81"/>
      <c r="D259" s="81"/>
    </row>
    <row r="260" spans="1:4" ht="26.25" customHeight="1" x14ac:dyDescent="0.25">
      <c r="A260" s="22"/>
      <c r="B260" s="81" t="s">
        <v>129</v>
      </c>
      <c r="C260" s="81"/>
      <c r="D260" s="81"/>
    </row>
    <row r="261" spans="1:4" ht="26.25" customHeight="1" x14ac:dyDescent="0.25">
      <c r="A261" s="22"/>
      <c r="B261" s="81" t="s">
        <v>130</v>
      </c>
      <c r="C261" s="81"/>
      <c r="D261" s="81"/>
    </row>
    <row r="262" spans="1:4" ht="26.25" customHeight="1" x14ac:dyDescent="0.25">
      <c r="A262" s="22"/>
      <c r="B262" s="81" t="s">
        <v>152</v>
      </c>
      <c r="C262" s="81"/>
      <c r="D262" s="81"/>
    </row>
    <row r="263" spans="1:4" ht="26.25" customHeight="1" x14ac:dyDescent="0.25">
      <c r="A263" s="22"/>
      <c r="B263" s="81" t="s">
        <v>151</v>
      </c>
      <c r="C263" s="81"/>
      <c r="D263" s="81"/>
    </row>
    <row r="264" spans="1:4" ht="26.25" customHeight="1" x14ac:dyDescent="0.25">
      <c r="A264" s="22"/>
      <c r="B264" s="75" t="s">
        <v>156</v>
      </c>
      <c r="C264" s="22"/>
      <c r="D264" s="22"/>
    </row>
    <row r="265" spans="1:4" x14ac:dyDescent="0.25">
      <c r="A265" s="22"/>
      <c r="B265" s="76"/>
      <c r="C265" s="22"/>
      <c r="D265" s="22"/>
    </row>
    <row r="266" spans="1:4" x14ac:dyDescent="0.25">
      <c r="A266" s="22"/>
      <c r="B266" s="77"/>
      <c r="C266" s="22"/>
      <c r="D266" s="22"/>
    </row>
    <row r="267" spans="1:4" x14ac:dyDescent="0.25">
      <c r="A267" s="22"/>
      <c r="B267" s="77"/>
      <c r="C267" s="22"/>
      <c r="D267" s="22"/>
    </row>
    <row r="268" spans="1:4" ht="139.5" customHeight="1" x14ac:dyDescent="0.25">
      <c r="A268" s="22"/>
      <c r="B268" s="77"/>
      <c r="C268" s="22"/>
      <c r="D268" s="22"/>
    </row>
    <row r="269" spans="1:4" x14ac:dyDescent="0.25">
      <c r="A269" s="22"/>
      <c r="B269" s="77"/>
      <c r="C269" s="22"/>
      <c r="D269" s="22"/>
    </row>
    <row r="270" spans="1:4" x14ac:dyDescent="0.25">
      <c r="A270" s="22"/>
      <c r="B270" s="78"/>
      <c r="C270" s="22"/>
      <c r="D270" s="22"/>
    </row>
    <row r="271" spans="1:4" x14ac:dyDescent="0.25">
      <c r="A271" s="22"/>
      <c r="B271" s="22"/>
      <c r="C271" s="22"/>
      <c r="D271" s="22"/>
    </row>
    <row r="272" spans="1:4" x14ac:dyDescent="0.25">
      <c r="A272" s="22"/>
      <c r="B272" s="22"/>
      <c r="C272" s="22"/>
      <c r="D272" s="22"/>
    </row>
    <row r="273" spans="1:4" x14ac:dyDescent="0.25">
      <c r="A273" s="22"/>
      <c r="B273" s="22"/>
      <c r="C273" s="22"/>
      <c r="D273" s="22"/>
    </row>
    <row r="274" spans="1:4" x14ac:dyDescent="0.25">
      <c r="A274" s="22"/>
      <c r="B274" s="22"/>
      <c r="C274" s="22"/>
      <c r="D274" s="22"/>
    </row>
    <row r="275" spans="1:4" x14ac:dyDescent="0.25">
      <c r="A275" s="22"/>
      <c r="B275" s="22"/>
      <c r="C275" s="22"/>
      <c r="D275" s="22"/>
    </row>
    <row r="276" spans="1:4" x14ac:dyDescent="0.25">
      <c r="A276" s="22"/>
      <c r="B276" s="22"/>
      <c r="C276" s="22"/>
      <c r="D276" s="22"/>
    </row>
    <row r="277" spans="1:4" x14ac:dyDescent="0.25">
      <c r="A277" s="22"/>
      <c r="B277" s="22"/>
      <c r="C277" s="22"/>
      <c r="D277" s="22"/>
    </row>
    <row r="278" spans="1:4" x14ac:dyDescent="0.25">
      <c r="A278" s="22"/>
      <c r="B278" s="22"/>
      <c r="C278" s="22"/>
      <c r="D278" s="22"/>
    </row>
    <row r="279" spans="1:4" x14ac:dyDescent="0.25">
      <c r="A279" s="22"/>
      <c r="B279" s="22"/>
      <c r="C279" s="22"/>
      <c r="D279" s="22"/>
    </row>
    <row r="280" spans="1:4" x14ac:dyDescent="0.25">
      <c r="A280" s="22"/>
      <c r="B280" s="22"/>
      <c r="C280" s="22"/>
      <c r="D280" s="22"/>
    </row>
    <row r="281" spans="1:4" x14ac:dyDescent="0.25">
      <c r="A281" s="22"/>
      <c r="B281" s="22"/>
      <c r="C281" s="22"/>
      <c r="D281" s="22"/>
    </row>
    <row r="282" spans="1:4" x14ac:dyDescent="0.25">
      <c r="A282" s="22"/>
      <c r="B282" s="22"/>
      <c r="C282" s="22"/>
      <c r="D282" s="22"/>
    </row>
    <row r="283" spans="1:4" x14ac:dyDescent="0.25">
      <c r="A283" s="22"/>
      <c r="B283" s="22"/>
      <c r="C283" s="22"/>
      <c r="D283" s="22"/>
    </row>
    <row r="284" spans="1:4" x14ac:dyDescent="0.25">
      <c r="A284" s="22"/>
      <c r="B284" s="22"/>
      <c r="C284" s="68"/>
      <c r="D284" s="22"/>
    </row>
    <row r="285" spans="1:4" x14ac:dyDescent="0.25">
      <c r="A285" s="22"/>
      <c r="B285" s="22"/>
      <c r="C285" s="22"/>
      <c r="D285" s="22"/>
    </row>
    <row r="286" spans="1:4" x14ac:dyDescent="0.25">
      <c r="A286" s="22"/>
      <c r="B286" s="22"/>
      <c r="C286" s="22"/>
      <c r="D286" s="22"/>
    </row>
    <row r="287" spans="1:4" x14ac:dyDescent="0.25">
      <c r="A287" s="22"/>
      <c r="B287" s="22"/>
      <c r="C287" s="22"/>
      <c r="D287" s="22"/>
    </row>
    <row r="288" spans="1:4" x14ac:dyDescent="0.25">
      <c r="A288" s="22"/>
      <c r="B288" s="22"/>
      <c r="C288" s="22"/>
      <c r="D288" s="22"/>
    </row>
    <row r="289" spans="1:4" x14ac:dyDescent="0.25">
      <c r="A289" s="22"/>
      <c r="B289" s="22"/>
      <c r="C289" s="22"/>
      <c r="D289" s="22"/>
    </row>
    <row r="290" spans="1:4" ht="7.5" customHeight="1" x14ac:dyDescent="0.25">
      <c r="A290" s="22"/>
      <c r="B290" s="22"/>
      <c r="C290" s="22"/>
      <c r="D290" s="22"/>
    </row>
    <row r="291" spans="1:4" x14ac:dyDescent="0.25">
      <c r="A291" s="22"/>
      <c r="B291" s="22"/>
      <c r="C291" s="22"/>
      <c r="D291" s="22"/>
    </row>
    <row r="292" spans="1:4" x14ac:dyDescent="0.25">
      <c r="A292" s="22"/>
      <c r="B292" s="22"/>
      <c r="C292" s="22"/>
      <c r="D292" s="22"/>
    </row>
    <row r="293" spans="1:4" x14ac:dyDescent="0.25">
      <c r="A293" s="22"/>
      <c r="B293" s="22"/>
      <c r="C293" s="22"/>
      <c r="D293" s="22"/>
    </row>
    <row r="294" spans="1:4" x14ac:dyDescent="0.25">
      <c r="A294" s="22"/>
      <c r="B294" s="22"/>
      <c r="C294" s="22"/>
      <c r="D294" s="22"/>
    </row>
  </sheetData>
  <mergeCells count="67">
    <mergeCell ref="B25:D25"/>
    <mergeCell ref="B50:D50"/>
    <mergeCell ref="B16:D16"/>
    <mergeCell ref="B18:D18"/>
    <mergeCell ref="B19:D19"/>
    <mergeCell ref="B21:D21"/>
    <mergeCell ref="B23:D23"/>
    <mergeCell ref="G9:I9"/>
    <mergeCell ref="G10:I10"/>
    <mergeCell ref="B1:D1"/>
    <mergeCell ref="B3:D3"/>
    <mergeCell ref="B4:D4"/>
    <mergeCell ref="B5:D5"/>
    <mergeCell ref="B6:D6"/>
    <mergeCell ref="B9:D9"/>
    <mergeCell ref="B107:D107"/>
    <mergeCell ref="B113:D113"/>
    <mergeCell ref="B236:D236"/>
    <mergeCell ref="B203:D203"/>
    <mergeCell ref="B204:D204"/>
    <mergeCell ref="B229:D229"/>
    <mergeCell ref="B232:D232"/>
    <mergeCell ref="B161:D161"/>
    <mergeCell ref="B162:D162"/>
    <mergeCell ref="B163:C163"/>
    <mergeCell ref="B165:C165"/>
    <mergeCell ref="B189:C189"/>
    <mergeCell ref="B227:D227"/>
    <mergeCell ref="B201:D201"/>
    <mergeCell ref="B120:C120"/>
    <mergeCell ref="B150:C150"/>
    <mergeCell ref="B155:C155"/>
    <mergeCell ref="B156:D156"/>
    <mergeCell ref="B117:D117"/>
    <mergeCell ref="B198:C198"/>
    <mergeCell ref="B121:D121"/>
    <mergeCell ref="B122:D122"/>
    <mergeCell ref="B52:D52"/>
    <mergeCell ref="B55:D55"/>
    <mergeCell ref="B70:D70"/>
    <mergeCell ref="B69:C69"/>
    <mergeCell ref="B71:D71"/>
    <mergeCell ref="B74:D74"/>
    <mergeCell ref="B77:D77"/>
    <mergeCell ref="B105:D105"/>
    <mergeCell ref="B106:D106"/>
    <mergeCell ref="B242:D242"/>
    <mergeCell ref="B237:D237"/>
    <mergeCell ref="B238:D238"/>
    <mergeCell ref="B160:D160"/>
    <mergeCell ref="B101:B102"/>
    <mergeCell ref="C101:C102"/>
    <mergeCell ref="B136:D136"/>
    <mergeCell ref="B137:D137"/>
    <mergeCell ref="B138:D138"/>
    <mergeCell ref="B139:D139"/>
    <mergeCell ref="B140:C140"/>
    <mergeCell ref="B142:C142"/>
    <mergeCell ref="B261:D261"/>
    <mergeCell ref="B262:D262"/>
    <mergeCell ref="B263:D263"/>
    <mergeCell ref="B252:D252"/>
    <mergeCell ref="B246:D246"/>
    <mergeCell ref="B248:D248"/>
    <mergeCell ref="B258:D258"/>
    <mergeCell ref="B259:D259"/>
    <mergeCell ref="B260:D260"/>
  </mergeCells>
  <pageMargins left="0.70866141732283472" right="0.70866141732283472" top="0.74803149606299213" bottom="0.74803149606299213" header="0.31496062992125984" footer="0.31496062992125984"/>
  <pageSetup scale="54" fitToHeight="0" orientation="portrait" horizontalDpi="200" verticalDpi="200" r:id="rId1"/>
  <rowBreaks count="5" manualBreakCount="5">
    <brk id="53" max="3" man="1"/>
    <brk id="104" max="3" man="1"/>
    <brk id="155" max="3" man="1"/>
    <brk id="200" max="3" man="1"/>
    <brk id="239"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uphue</dc:creator>
  <cp:lastModifiedBy>FINANZAS</cp:lastModifiedBy>
  <cp:lastPrinted>2025-10-15T21:51:36Z</cp:lastPrinted>
  <dcterms:created xsi:type="dcterms:W3CDTF">2021-10-10T20:06:01Z</dcterms:created>
  <dcterms:modified xsi:type="dcterms:W3CDTF">2026-04-18T21:06:16Z</dcterms:modified>
</cp:coreProperties>
</file>